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9720" tabRatio="776" activeTab="3"/>
  </bookViews>
  <sheets>
    <sheet name="Каяк" sheetId="1" r:id="rId1"/>
    <sheet name="Байдарка" sheetId="2" r:id="rId2"/>
    <sheet name="Командная гонка" sheetId="3" r:id="rId3"/>
    <sheet name="Катамараны" sheetId="4" r:id="rId4"/>
    <sheet name="полоса препятствий" sheetId="5" r:id="rId5"/>
  </sheets>
  <definedNames>
    <definedName name="_xlnm.Print_Titles" localSheetId="1">'Байдарка'!$1:$1</definedName>
    <definedName name="_xlnm.Print_Titles" localSheetId="0">'Каяк'!$1:$1</definedName>
    <definedName name="_xlnm.Print_Titles" localSheetId="2">'Командная гонка'!$1:$1</definedName>
    <definedName name="_xlnm.Print_Area" localSheetId="3">'Катамараны'!$A$1:$X$87</definedName>
  </definedNames>
  <calcPr fullCalcOnLoad="1"/>
</workbook>
</file>

<file path=xl/sharedStrings.xml><?xml version="1.0" encoding="utf-8"?>
<sst xmlns="http://schemas.openxmlformats.org/spreadsheetml/2006/main" count="1906" uniqueCount="353">
  <si>
    <t>Фамилия</t>
  </si>
  <si>
    <t>Имя</t>
  </si>
  <si>
    <t>Отчество</t>
  </si>
  <si>
    <t>Результат</t>
  </si>
  <si>
    <t>Команда</t>
  </si>
  <si>
    <t>Клуб</t>
  </si>
  <si>
    <t>Левашов</t>
  </si>
  <si>
    <t>Михаил</t>
  </si>
  <si>
    <t>Александович</t>
  </si>
  <si>
    <t>ДиванКаякерЫ</t>
  </si>
  <si>
    <t>ТКТ</t>
  </si>
  <si>
    <t>Брагилевский</t>
  </si>
  <si>
    <t>Владимир</t>
  </si>
  <si>
    <t>Илья</t>
  </si>
  <si>
    <t>Владимирович</t>
  </si>
  <si>
    <t>Сергей</t>
  </si>
  <si>
    <t>Эля</t>
  </si>
  <si>
    <t>Сахаров</t>
  </si>
  <si>
    <t>Сольфеджио-Пингвины2</t>
  </si>
  <si>
    <t>Дроздов</t>
  </si>
  <si>
    <t>Шапир</t>
  </si>
  <si>
    <t>Борис</t>
  </si>
  <si>
    <t>Львович</t>
  </si>
  <si>
    <t>Мячиков</t>
  </si>
  <si>
    <t>Юрий</t>
  </si>
  <si>
    <t>Долецкая</t>
  </si>
  <si>
    <t>Эльмира</t>
  </si>
  <si>
    <t>Игорь</t>
  </si>
  <si>
    <t>Тимченко</t>
  </si>
  <si>
    <t>Леонид</t>
  </si>
  <si>
    <t>Михайлович</t>
  </si>
  <si>
    <t>БОБРЫ ВЕСЕЛЫ</t>
  </si>
  <si>
    <t>МКВ</t>
  </si>
  <si>
    <t>Игнатьева</t>
  </si>
  <si>
    <t>Оксана</t>
  </si>
  <si>
    <t>Викторовна</t>
  </si>
  <si>
    <t>Кучинская</t>
  </si>
  <si>
    <t>Виолетта</t>
  </si>
  <si>
    <t>Валентиновна</t>
  </si>
  <si>
    <t>Алашов</t>
  </si>
  <si>
    <t>Александр</t>
  </si>
  <si>
    <t>Николаевич</t>
  </si>
  <si>
    <t>Готовцев</t>
  </si>
  <si>
    <t>Андрей</t>
  </si>
  <si>
    <t>Смелый ёрш</t>
  </si>
  <si>
    <t>Перово</t>
  </si>
  <si>
    <t>Петриков</t>
  </si>
  <si>
    <t>Зелинская</t>
  </si>
  <si>
    <t>Янина</t>
  </si>
  <si>
    <t>Чудаков</t>
  </si>
  <si>
    <t>Владислав</t>
  </si>
  <si>
    <t>Викторович</t>
  </si>
  <si>
    <t>Лекомцева</t>
  </si>
  <si>
    <t>Инна</t>
  </si>
  <si>
    <t>Устинов</t>
  </si>
  <si>
    <t>Виталий</t>
  </si>
  <si>
    <t>Штернов</t>
  </si>
  <si>
    <t>Николай</t>
  </si>
  <si>
    <t>Леракт1</t>
  </si>
  <si>
    <t>Леракт</t>
  </si>
  <si>
    <t>Хлопов</t>
  </si>
  <si>
    <t>Олег</t>
  </si>
  <si>
    <t>Лакеев</t>
  </si>
  <si>
    <t>Погребенкова</t>
  </si>
  <si>
    <t>Марина</t>
  </si>
  <si>
    <t>Чекрян</t>
  </si>
  <si>
    <t>Эдуард</t>
  </si>
  <si>
    <t>Шелоков</t>
  </si>
  <si>
    <t>Трофимов</t>
  </si>
  <si>
    <t>Остров</t>
  </si>
  <si>
    <t>Алимкина</t>
  </si>
  <si>
    <t>Елена</t>
  </si>
  <si>
    <t>Лисняк</t>
  </si>
  <si>
    <t>Мария</t>
  </si>
  <si>
    <t>Алексеевна</t>
  </si>
  <si>
    <t>Богданова</t>
  </si>
  <si>
    <t>Привалова</t>
  </si>
  <si>
    <t>Ксения</t>
  </si>
  <si>
    <t>Личный зачет</t>
  </si>
  <si>
    <t>Докина</t>
  </si>
  <si>
    <t>Наталья</t>
  </si>
  <si>
    <t>Акифьева</t>
  </si>
  <si>
    <t>Ульяна</t>
  </si>
  <si>
    <t>Суринов</t>
  </si>
  <si>
    <t>Алексей</t>
  </si>
  <si>
    <t>Григорьев</t>
  </si>
  <si>
    <t>Петр</t>
  </si>
  <si>
    <t>Потапенко</t>
  </si>
  <si>
    <t xml:space="preserve"> Андрей</t>
  </si>
  <si>
    <t xml:space="preserve"> Михайлович</t>
  </si>
  <si>
    <t>3х9</t>
  </si>
  <si>
    <t>Коробейников</t>
  </si>
  <si>
    <t>Симха</t>
  </si>
  <si>
    <t>Ярославцева</t>
  </si>
  <si>
    <t>Анастасия</t>
  </si>
  <si>
    <t>Вячеславовна</t>
  </si>
  <si>
    <t>Синьков</t>
  </si>
  <si>
    <t>Вадим</t>
  </si>
  <si>
    <t>Александрович</t>
  </si>
  <si>
    <t>Кучеренко</t>
  </si>
  <si>
    <t>Заборовский</t>
  </si>
  <si>
    <t>Никита</t>
  </si>
  <si>
    <t>Нос по ветру</t>
  </si>
  <si>
    <t>Ломакин</t>
  </si>
  <si>
    <t>Василий</t>
  </si>
  <si>
    <t>Дмитриевич</t>
  </si>
  <si>
    <t>Шейнин</t>
  </si>
  <si>
    <t>Валерьевич</t>
  </si>
  <si>
    <t>Иванова</t>
  </si>
  <si>
    <t>Маргарита</t>
  </si>
  <si>
    <t>Рудягин</t>
  </si>
  <si>
    <t>Петрович</t>
  </si>
  <si>
    <t>Крези майлер</t>
  </si>
  <si>
    <t>Селиверстов</t>
  </si>
  <si>
    <t>Сергеевич</t>
  </si>
  <si>
    <t>Курило</t>
  </si>
  <si>
    <t>Анна</t>
  </si>
  <si>
    <t>Николаевна</t>
  </si>
  <si>
    <t>Шакиров</t>
  </si>
  <si>
    <t>Рашид</t>
  </si>
  <si>
    <t>Рафаилович</t>
  </si>
  <si>
    <t>Тушканов</t>
  </si>
  <si>
    <t>Аркадий</t>
  </si>
  <si>
    <t>Анатольевич</t>
  </si>
  <si>
    <t>Канарейка</t>
  </si>
  <si>
    <t>Буробин</t>
  </si>
  <si>
    <t>Алексеевич</t>
  </si>
  <si>
    <t>Щербинин</t>
  </si>
  <si>
    <t>Насими</t>
  </si>
  <si>
    <t>Руслан</t>
  </si>
  <si>
    <t>Накибула</t>
  </si>
  <si>
    <t>Валеева</t>
  </si>
  <si>
    <t>Валентина</t>
  </si>
  <si>
    <t>Сорокин</t>
  </si>
  <si>
    <t>Константин</t>
  </si>
  <si>
    <t>Пойдем погуляем</t>
  </si>
  <si>
    <t>КВТ МГУ</t>
  </si>
  <si>
    <t>Киютина</t>
  </si>
  <si>
    <t>Васильевна</t>
  </si>
  <si>
    <t>Цаун</t>
  </si>
  <si>
    <t>Ольга</t>
  </si>
  <si>
    <t>Сергеевна</t>
  </si>
  <si>
    <t>Кондрашов</t>
  </si>
  <si>
    <t>Сольфеджио-Пингвины1</t>
  </si>
  <si>
    <t>Бойко</t>
  </si>
  <si>
    <t>Кубарев</t>
  </si>
  <si>
    <t>Кубарева</t>
  </si>
  <si>
    <t>Серганов</t>
  </si>
  <si>
    <t>velofelix</t>
  </si>
  <si>
    <t>Фимин</t>
  </si>
  <si>
    <t>Антон</t>
  </si>
  <si>
    <t>Евгеньевич</t>
  </si>
  <si>
    <t>Голубев</t>
  </si>
  <si>
    <t>Двое против ветра</t>
  </si>
  <si>
    <t>Орлова</t>
  </si>
  <si>
    <t>Володин</t>
  </si>
  <si>
    <t>Дмитрий</t>
  </si>
  <si>
    <t>Султанов</t>
  </si>
  <si>
    <t>Максим</t>
  </si>
  <si>
    <t>Тахирович</t>
  </si>
  <si>
    <t>Четвертым будешь?</t>
  </si>
  <si>
    <t>Журавлев</t>
  </si>
  <si>
    <t>Новикова</t>
  </si>
  <si>
    <t>Евгеньевна</t>
  </si>
  <si>
    <t>Лапина</t>
  </si>
  <si>
    <t>Юрьевна</t>
  </si>
  <si>
    <t>Валерия</t>
  </si>
  <si>
    <t>Борисовна</t>
  </si>
  <si>
    <t>Время Старта</t>
  </si>
  <si>
    <t>Время Финиша</t>
  </si>
  <si>
    <t>Сумма Штрафов</t>
  </si>
  <si>
    <t>№ Уч.</t>
  </si>
  <si>
    <t>Каяк надувной</t>
  </si>
  <si>
    <t>Командная гонка</t>
  </si>
  <si>
    <t>Каяк</t>
  </si>
  <si>
    <t>Байдарка</t>
  </si>
  <si>
    <t>Байдарка надувная</t>
  </si>
  <si>
    <t>Вид Заезда</t>
  </si>
  <si>
    <t>Время на дистанции</t>
  </si>
  <si>
    <t>Пол</t>
  </si>
  <si>
    <t>м</t>
  </si>
  <si>
    <t>ж</t>
  </si>
  <si>
    <t>Место</t>
  </si>
  <si>
    <t>см</t>
  </si>
  <si>
    <t>Ворота времени (х2)</t>
  </si>
  <si>
    <t>3-4</t>
  </si>
  <si>
    <t>киль</t>
  </si>
  <si>
    <t>11-12</t>
  </si>
  <si>
    <t>Солод</t>
  </si>
  <si>
    <t>Степан</t>
  </si>
  <si>
    <t>Турдыбекова</t>
  </si>
  <si>
    <t>Камилла</t>
  </si>
  <si>
    <t>Рыжие</t>
  </si>
  <si>
    <t>Курочкин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</si>
  <si>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</si>
  <si>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</si>
  <si>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</si>
  <si>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</si>
  <si>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</si>
  <si>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</si>
  <si>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</si>
  <si>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</si>
  <si>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</si>
  <si>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</si>
  <si>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</si>
  <si>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</si>
  <si>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113</t>
  </si>
  <si>
    <t>10:50:00</t>
  </si>
  <si>
    <t>10:52:57</t>
  </si>
  <si>
    <t>110</t>
  </si>
  <si>
    <t>Каменецкая</t>
  </si>
  <si>
    <t>Екатерина</t>
  </si>
  <si>
    <t>118</t>
  </si>
  <si>
    <t>9:55:00</t>
  </si>
  <si>
    <t>9:58:05</t>
  </si>
  <si>
    <t>114</t>
  </si>
  <si>
    <t>171</t>
  </si>
  <si>
    <t>11:13:00</t>
  </si>
  <si>
    <t>11:16:06</t>
  </si>
  <si>
    <t>177</t>
  </si>
  <si>
    <t>Ильичев</t>
  </si>
  <si>
    <t>135</t>
  </si>
  <si>
    <t>11:01:00</t>
  </si>
  <si>
    <t>11:04:13</t>
  </si>
  <si>
    <t>139</t>
  </si>
  <si>
    <t>194</t>
  </si>
  <si>
    <t>8:34:00</t>
  </si>
  <si>
    <t>8:37:03</t>
  </si>
  <si>
    <t>199</t>
  </si>
  <si>
    <t>Круговых</t>
  </si>
  <si>
    <t>Артем</t>
  </si>
  <si>
    <t>149</t>
  </si>
  <si>
    <t>10:21:00</t>
  </si>
  <si>
    <t>10:24:20</t>
  </si>
  <si>
    <t>101</t>
  </si>
  <si>
    <t>9:41:00</t>
  </si>
  <si>
    <t>9:44:13</t>
  </si>
  <si>
    <t>192</t>
  </si>
  <si>
    <t>8:39:00</t>
  </si>
  <si>
    <t>8:42:13</t>
  </si>
  <si>
    <t>193</t>
  </si>
  <si>
    <t>10:33:00</t>
  </si>
  <si>
    <t>10:36:30</t>
  </si>
  <si>
    <t>172</t>
  </si>
  <si>
    <t>116</t>
  </si>
  <si>
    <t>9:27:00</t>
  </si>
  <si>
    <t>9:30:25</t>
  </si>
  <si>
    <t>112</t>
  </si>
  <si>
    <t>10:36:00</t>
  </si>
  <si>
    <t>10:39:10</t>
  </si>
  <si>
    <t>11:07:00</t>
  </si>
  <si>
    <t>11:10:25</t>
  </si>
  <si>
    <t>136</t>
  </si>
  <si>
    <t>9:00:00</t>
  </si>
  <si>
    <t>9:03:36</t>
  </si>
  <si>
    <t>138</t>
  </si>
  <si>
    <t>10:58:00</t>
  </si>
  <si>
    <t>11:01:29</t>
  </si>
  <si>
    <t>132</t>
  </si>
  <si>
    <t>9:26:00</t>
  </si>
  <si>
    <t>9:29:43</t>
  </si>
  <si>
    <t>148</t>
  </si>
  <si>
    <t>10:47:00</t>
  </si>
  <si>
    <t>10:50:32</t>
  </si>
  <si>
    <t>134</t>
  </si>
  <si>
    <t/>
  </si>
  <si>
    <t>8:56:00</t>
  </si>
  <si>
    <t>8:59:42</t>
  </si>
  <si>
    <t>107</t>
  </si>
  <si>
    <t>Владимиров</t>
  </si>
  <si>
    <t>10:09:00</t>
  </si>
  <si>
    <t>10:12:34</t>
  </si>
  <si>
    <t>9:30:00</t>
  </si>
  <si>
    <t>9:33:42</t>
  </si>
  <si>
    <t>191</t>
  </si>
  <si>
    <t>10:17:00</t>
  </si>
  <si>
    <t>10:20:39</t>
  </si>
  <si>
    <t>147</t>
  </si>
  <si>
    <t>10:27:00</t>
  </si>
  <si>
    <t>10:31:10</t>
  </si>
  <si>
    <t>111</t>
  </si>
  <si>
    <t>8:52:00</t>
  </si>
  <si>
    <t>8:56:10</t>
  </si>
  <si>
    <t>175</t>
  </si>
  <si>
    <t>170</t>
  </si>
  <si>
    <t>9:11:00</t>
  </si>
  <si>
    <t>9:15:05</t>
  </si>
  <si>
    <t>Валуев</t>
  </si>
  <si>
    <t>115</t>
  </si>
  <si>
    <t>Комарова</t>
  </si>
  <si>
    <t>Ирина</t>
  </si>
  <si>
    <t>9:53:00</t>
  </si>
  <si>
    <t>9:56:58</t>
  </si>
  <si>
    <t>181</t>
  </si>
  <si>
    <t>9:39:00</t>
  </si>
  <si>
    <t>9:43:14</t>
  </si>
  <si>
    <t>180</t>
  </si>
  <si>
    <t>8:46:00</t>
  </si>
  <si>
    <t>8:50:11</t>
  </si>
  <si>
    <t>10:29:00</t>
  </si>
  <si>
    <t>10:33:17</t>
  </si>
  <si>
    <t>173</t>
  </si>
  <si>
    <t>Бабкова</t>
  </si>
  <si>
    <t>Майя</t>
  </si>
  <si>
    <t>8:26:00</t>
  </si>
  <si>
    <t>8:30:08</t>
  </si>
  <si>
    <t>195</t>
  </si>
  <si>
    <t>10:46:00</t>
  </si>
  <si>
    <t>10:50:14</t>
  </si>
  <si>
    <t>146</t>
  </si>
  <si>
    <t>176</t>
  </si>
  <si>
    <t>8:44:00</t>
  </si>
  <si>
    <t>8:47:59</t>
  </si>
  <si>
    <t>182</t>
  </si>
  <si>
    <t>9:57:00</t>
  </si>
  <si>
    <t>10:01:04</t>
  </si>
  <si>
    <t>9:07:00</t>
  </si>
  <si>
    <t>9:11:14</t>
  </si>
  <si>
    <t>10:01:00</t>
  </si>
  <si>
    <t>10:05:11</t>
  </si>
  <si>
    <t>9:32:00</t>
  </si>
  <si>
    <t>9:36:19</t>
  </si>
  <si>
    <t>186</t>
  </si>
  <si>
    <t>11:05:00</t>
  </si>
  <si>
    <t>11:09:20</t>
  </si>
  <si>
    <t>187</t>
  </si>
  <si>
    <t>12:14:00</t>
  </si>
  <si>
    <t>12:18:50</t>
  </si>
  <si>
    <t>9:47:00</t>
  </si>
  <si>
    <t>9:51:25</t>
  </si>
  <si>
    <t>11:10:00</t>
  </si>
  <si>
    <t>11:14:22</t>
  </si>
  <si>
    <t>10:14:00</t>
  </si>
  <si>
    <t>10:18:14</t>
  </si>
  <si>
    <t>106</t>
  </si>
  <si>
    <t>8:49:00</t>
  </si>
  <si>
    <t>8:54:23</t>
  </si>
  <si>
    <t>108</t>
  </si>
  <si>
    <t>10:11:00</t>
  </si>
  <si>
    <t>10:16:37</t>
  </si>
  <si>
    <t>153</t>
  </si>
  <si>
    <t>8:27:00</t>
  </si>
  <si>
    <t>8:31:50</t>
  </si>
  <si>
    <t>Зинаев</t>
  </si>
  <si>
    <t>Славные люди</t>
  </si>
  <si>
    <t>155</t>
  </si>
  <si>
    <t>Ильичева</t>
  </si>
  <si>
    <t>151</t>
  </si>
  <si>
    <t>8:30:00</t>
  </si>
  <si>
    <t>8:36:41</t>
  </si>
  <si>
    <t>Корсаков</t>
  </si>
  <si>
    <t>152</t>
  </si>
  <si>
    <t>Комиссаров</t>
  </si>
</sst>
</file>

<file path=xl/styles.xml><?xml version="1.0" encoding="utf-8"?>
<styleSheet xmlns="http://schemas.openxmlformats.org/spreadsheetml/2006/main">
  <numFmts count="26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h]:mm:ss;@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0"/>
      <color indexed="8"/>
      <name val="Arial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18" applyFont="1" applyFill="1" applyBorder="1" applyAlignment="1">
      <alignment horizontal="center" wrapText="1"/>
      <protection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18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19" applyFont="1" applyFill="1" applyBorder="1" applyAlignment="1">
      <alignment wrapText="1"/>
      <protection/>
    </xf>
    <xf numFmtId="0" fontId="0" fillId="0" borderId="10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21" fontId="0" fillId="0" borderId="20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2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3" borderId="1" xfId="18" applyFont="1" applyFill="1" applyBorder="1" applyAlignment="1">
      <alignment horizontal="center" wrapText="1"/>
      <protection/>
    </xf>
    <xf numFmtId="0" fontId="0" fillId="2" borderId="3" xfId="0" applyFill="1" applyBorder="1" applyAlignment="1">
      <alignment horizontal="center"/>
    </xf>
    <xf numFmtId="21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1" fillId="3" borderId="4" xfId="18" applyFont="1" applyFill="1" applyBorder="1" applyAlignment="1">
      <alignment horizontal="center" wrapText="1"/>
      <protection/>
    </xf>
    <xf numFmtId="0" fontId="0" fillId="4" borderId="10" xfId="0" applyFill="1" applyBorder="1" applyAlignment="1">
      <alignment horizontal="center"/>
    </xf>
    <xf numFmtId="21" fontId="0" fillId="4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1" fillId="5" borderId="6" xfId="18" applyFont="1" applyFill="1" applyBorder="1" applyAlignment="1">
      <alignment horizontal="center" wrapText="1"/>
      <protection/>
    </xf>
    <xf numFmtId="0" fontId="0" fillId="4" borderId="2" xfId="0" applyFill="1" applyBorder="1" applyAlignment="1">
      <alignment horizontal="center"/>
    </xf>
    <xf numFmtId="21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1" fillId="5" borderId="1" xfId="18" applyFont="1" applyFill="1" applyBorder="1" applyAlignment="1">
      <alignment horizontal="center" wrapText="1"/>
      <protection/>
    </xf>
    <xf numFmtId="21" fontId="0" fillId="4" borderId="1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1" fontId="0" fillId="4" borderId="4" xfId="0" applyNumberFormat="1" applyFill="1" applyBorder="1" applyAlignment="1">
      <alignment/>
    </xf>
    <xf numFmtId="21" fontId="0" fillId="4" borderId="4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1" fillId="5" borderId="4" xfId="18" applyFont="1" applyFill="1" applyBorder="1" applyAlignment="1">
      <alignment horizontal="center" wrapText="1"/>
      <protection/>
    </xf>
    <xf numFmtId="0" fontId="0" fillId="6" borderId="10" xfId="0" applyFill="1" applyBorder="1" applyAlignment="1">
      <alignment horizontal="center"/>
    </xf>
    <xf numFmtId="21" fontId="0" fillId="6" borderId="6" xfId="0" applyNumberForma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6" xfId="0" applyFill="1" applyBorder="1" applyAlignment="1">
      <alignment horizontal="center"/>
    </xf>
    <xf numFmtId="0" fontId="1" fillId="7" borderId="6" xfId="18" applyFont="1" applyFill="1" applyBorder="1" applyAlignment="1">
      <alignment horizontal="center" wrapText="1"/>
      <protection/>
    </xf>
    <xf numFmtId="0" fontId="0" fillId="6" borderId="2" xfId="0" applyFill="1" applyBorder="1" applyAlignment="1">
      <alignment horizontal="center"/>
    </xf>
    <xf numFmtId="21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1" fillId="7" borderId="1" xfId="18" applyFont="1" applyFill="1" applyBorder="1" applyAlignment="1">
      <alignment horizontal="center" wrapText="1"/>
      <protection/>
    </xf>
    <xf numFmtId="0" fontId="0" fillId="6" borderId="3" xfId="0" applyFill="1" applyBorder="1" applyAlignment="1">
      <alignment horizontal="center"/>
    </xf>
    <xf numFmtId="21" fontId="0" fillId="6" borderId="4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4" xfId="0" applyFill="1" applyBorder="1" applyAlignment="1">
      <alignment horizontal="center"/>
    </xf>
    <xf numFmtId="0" fontId="1" fillId="7" borderId="4" xfId="18" applyFont="1" applyFill="1" applyBorder="1" applyAlignment="1">
      <alignment horizontal="center" wrapText="1"/>
      <protection/>
    </xf>
    <xf numFmtId="0" fontId="0" fillId="8" borderId="8" xfId="0" applyFill="1" applyBorder="1" applyAlignment="1">
      <alignment horizontal="center"/>
    </xf>
    <xf numFmtId="21" fontId="0" fillId="8" borderId="5" xfId="0" applyNumberFormat="1" applyFill="1" applyBorder="1" applyAlignment="1">
      <alignment/>
    </xf>
    <xf numFmtId="0" fontId="0" fillId="8" borderId="5" xfId="0" applyFill="1" applyBorder="1" applyAlignment="1">
      <alignment/>
    </xf>
    <xf numFmtId="0" fontId="0" fillId="8" borderId="5" xfId="0" applyFill="1" applyBorder="1" applyAlignment="1">
      <alignment horizontal="center"/>
    </xf>
    <xf numFmtId="0" fontId="1" fillId="9" borderId="5" xfId="18" applyFont="1" applyFill="1" applyBorder="1" applyAlignment="1">
      <alignment horizontal="center" wrapText="1"/>
      <protection/>
    </xf>
    <xf numFmtId="0" fontId="0" fillId="8" borderId="2" xfId="0" applyFill="1" applyBorder="1" applyAlignment="1">
      <alignment horizontal="center"/>
    </xf>
    <xf numFmtId="21" fontId="0" fillId="8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1" fillId="9" borderId="1" xfId="18" applyFont="1" applyFill="1" applyBorder="1" applyAlignment="1">
      <alignment horizontal="center" wrapText="1"/>
      <protection/>
    </xf>
    <xf numFmtId="0" fontId="0" fillId="8" borderId="3" xfId="0" applyFill="1" applyBorder="1" applyAlignment="1">
      <alignment horizontal="center"/>
    </xf>
    <xf numFmtId="21" fontId="0" fillId="8" borderId="4" xfId="0" applyNumberForma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4" xfId="0" applyFill="1" applyBorder="1" applyAlignment="1">
      <alignment horizontal="center"/>
    </xf>
    <xf numFmtId="0" fontId="1" fillId="9" borderId="4" xfId="18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10" borderId="6" xfId="18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49" fontId="4" fillId="11" borderId="7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12" borderId="6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21" fontId="0" fillId="4" borderId="6" xfId="0" applyNumberFormat="1" applyFill="1" applyBorder="1" applyAlignment="1">
      <alignment horizontal="center" vertical="center"/>
    </xf>
    <xf numFmtId="21" fontId="0" fillId="4" borderId="1" xfId="0" applyNumberFormat="1" applyFill="1" applyBorder="1" applyAlignment="1">
      <alignment horizontal="center" vertical="center"/>
    </xf>
    <xf numFmtId="21" fontId="0" fillId="4" borderId="4" xfId="0" applyNumberForma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7" fillId="8" borderId="6" xfId="0" applyNumberFormat="1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0" fontId="7" fillId="8" borderId="4" xfId="0" applyNumberFormat="1" applyFont="1" applyFill="1" applyBorder="1" applyAlignment="1">
      <alignment horizontal="center" vertical="center"/>
    </xf>
    <xf numFmtId="21" fontId="0" fillId="13" borderId="6" xfId="0" applyNumberFormat="1" applyFill="1" applyBorder="1" applyAlignment="1">
      <alignment horizontal="center" vertical="center"/>
    </xf>
    <xf numFmtId="21" fontId="0" fillId="13" borderId="1" xfId="0" applyNumberFormat="1" applyFill="1" applyBorder="1" applyAlignment="1">
      <alignment horizontal="center" vertical="center"/>
    </xf>
    <xf numFmtId="21" fontId="0" fillId="13" borderId="4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21" xfId="18" applyFont="1" applyFill="1" applyBorder="1" applyAlignment="1">
      <alignment horizontal="center" wrapText="1"/>
      <protection/>
    </xf>
    <xf numFmtId="0" fontId="1" fillId="0" borderId="7" xfId="18" applyFont="1" applyFill="1" applyBorder="1" applyAlignment="1">
      <alignment horizontal="center" wrapText="1"/>
      <protection/>
    </xf>
    <xf numFmtId="0" fontId="1" fillId="0" borderId="22" xfId="18" applyFont="1" applyFill="1" applyBorder="1" applyAlignment="1">
      <alignment horizontal="center" wrapText="1"/>
      <protection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10" borderId="14" xfId="18" applyFont="1" applyFill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21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/>
    </xf>
    <xf numFmtId="21" fontId="0" fillId="6" borderId="6" xfId="0" applyNumberFormat="1" applyFill="1" applyBorder="1" applyAlignment="1">
      <alignment horizontal="center" vertical="center"/>
    </xf>
    <xf numFmtId="21" fontId="0" fillId="6" borderId="4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21" fontId="0" fillId="6" borderId="20" xfId="0" applyNumberForma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2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6" xfId="0" applyFill="1" applyBorder="1" applyAlignment="1">
      <alignment/>
    </xf>
    <xf numFmtId="21" fontId="0" fillId="8" borderId="6" xfId="0" applyNumberForma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/>
    </xf>
    <xf numFmtId="0" fontId="0" fillId="8" borderId="20" xfId="0" applyFill="1" applyBorder="1" applyAlignment="1">
      <alignment/>
    </xf>
    <xf numFmtId="0" fontId="0" fillId="8" borderId="20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21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 horizontal="center" vertical="center"/>
    </xf>
    <xf numFmtId="21" fontId="0" fillId="2" borderId="6" xfId="0" applyNumberForma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21" fontId="0" fillId="2" borderId="4" xfId="0" applyNumberFormat="1" applyFill="1" applyBorder="1" applyAlignment="1">
      <alignment horizontal="center" vertical="center"/>
    </xf>
    <xf numFmtId="19" fontId="1" fillId="9" borderId="20" xfId="18" applyNumberFormat="1" applyFont="1" applyFill="1" applyBorder="1" applyAlignment="1">
      <alignment horizontal="center" vertical="center"/>
      <protection/>
    </xf>
    <xf numFmtId="0" fontId="1" fillId="9" borderId="1" xfId="18" applyFont="1" applyFill="1" applyBorder="1" applyAlignment="1">
      <alignment/>
      <protection/>
    </xf>
    <xf numFmtId="0" fontId="1" fillId="9" borderId="20" xfId="18" applyFont="1" applyFill="1" applyBorder="1" applyAlignment="1">
      <alignment horizontal="center" vertical="center"/>
      <protection/>
    </xf>
    <xf numFmtId="176" fontId="1" fillId="9" borderId="20" xfId="18" applyNumberFormat="1" applyFont="1" applyFill="1" applyBorder="1" applyAlignment="1">
      <alignment horizontal="center" vertical="center"/>
      <protection/>
    </xf>
    <xf numFmtId="0" fontId="1" fillId="7" borderId="1" xfId="18" applyFont="1" applyFill="1" applyBorder="1" applyAlignment="1">
      <alignment/>
      <protection/>
    </xf>
    <xf numFmtId="0" fontId="1" fillId="14" borderId="1" xfId="18" applyFont="1" applyFill="1" applyBorder="1" applyAlignment="1">
      <alignment/>
      <protection/>
    </xf>
    <xf numFmtId="0" fontId="4" fillId="12" borderId="7" xfId="0" applyFont="1" applyFill="1" applyBorder="1" applyAlignment="1">
      <alignment horizontal="center" vertical="center"/>
    </xf>
    <xf numFmtId="19" fontId="1" fillId="9" borderId="1" xfId="18" applyNumberFormat="1" applyFont="1" applyFill="1" applyBorder="1" applyAlignment="1">
      <alignment horizontal="center" vertical="center"/>
      <protection/>
    </xf>
    <xf numFmtId="0" fontId="1" fillId="9" borderId="1" xfId="18" applyFont="1" applyFill="1" applyBorder="1" applyAlignment="1">
      <alignment horizontal="center" vertical="center"/>
      <protection/>
    </xf>
    <xf numFmtId="176" fontId="1" fillId="9" borderId="1" xfId="18" applyNumberFormat="1" applyFont="1" applyFill="1" applyBorder="1" applyAlignment="1">
      <alignment horizontal="center" vertical="center"/>
      <protection/>
    </xf>
    <xf numFmtId="19" fontId="1" fillId="14" borderId="1" xfId="18" applyNumberFormat="1" applyFont="1" applyFill="1" applyBorder="1" applyAlignment="1">
      <alignment horizontal="center" vertical="center"/>
      <protection/>
    </xf>
    <xf numFmtId="0" fontId="1" fillId="14" borderId="1" xfId="18" applyFont="1" applyFill="1" applyBorder="1" applyAlignment="1">
      <alignment horizontal="center" vertical="center"/>
      <protection/>
    </xf>
    <xf numFmtId="176" fontId="1" fillId="14" borderId="1" xfId="18" applyNumberFormat="1" applyFont="1" applyFill="1" applyBorder="1" applyAlignment="1">
      <alignment horizontal="center" vertical="center"/>
      <protection/>
    </xf>
    <xf numFmtId="0" fontId="1" fillId="9" borderId="10" xfId="18" applyFont="1" applyFill="1" applyBorder="1" applyAlignment="1">
      <alignment horizontal="center"/>
      <protection/>
    </xf>
    <xf numFmtId="19" fontId="1" fillId="9" borderId="6" xfId="18" applyNumberFormat="1" applyFont="1" applyFill="1" applyBorder="1" applyAlignment="1">
      <alignment horizontal="center" vertical="center"/>
      <protection/>
    </xf>
    <xf numFmtId="0" fontId="1" fillId="9" borderId="6" xfId="18" applyFont="1" applyFill="1" applyBorder="1" applyAlignment="1">
      <alignment/>
      <protection/>
    </xf>
    <xf numFmtId="0" fontId="1" fillId="9" borderId="6" xfId="18" applyFont="1" applyFill="1" applyBorder="1" applyAlignment="1">
      <alignment horizontal="center" vertical="center"/>
      <protection/>
    </xf>
    <xf numFmtId="176" fontId="1" fillId="9" borderId="6" xfId="18" applyNumberFormat="1" applyFont="1" applyFill="1" applyBorder="1" applyAlignment="1">
      <alignment horizontal="center" vertical="center"/>
      <protection/>
    </xf>
    <xf numFmtId="0" fontId="1" fillId="9" borderId="2" xfId="18" applyFont="1" applyFill="1" applyBorder="1" applyAlignment="1">
      <alignment horizontal="center"/>
      <protection/>
    </xf>
    <xf numFmtId="0" fontId="1" fillId="14" borderId="2" xfId="18" applyFont="1" applyFill="1" applyBorder="1" applyAlignment="1">
      <alignment horizontal="center"/>
      <protection/>
    </xf>
    <xf numFmtId="0" fontId="1" fillId="9" borderId="16" xfId="18" applyFont="1" applyFill="1" applyBorder="1" applyAlignment="1">
      <alignment horizontal="center"/>
      <protection/>
    </xf>
    <xf numFmtId="0" fontId="1" fillId="9" borderId="20" xfId="18" applyFont="1" applyFill="1" applyBorder="1" applyAlignment="1">
      <alignment/>
      <protection/>
    </xf>
    <xf numFmtId="19" fontId="1" fillId="7" borderId="1" xfId="18" applyNumberFormat="1" applyFont="1" applyFill="1" applyBorder="1" applyAlignment="1">
      <alignment horizontal="center" vertical="center"/>
      <protection/>
    </xf>
    <xf numFmtId="0" fontId="1" fillId="7" borderId="1" xfId="18" applyFont="1" applyFill="1" applyBorder="1" applyAlignment="1">
      <alignment horizontal="center" vertical="center"/>
      <protection/>
    </xf>
    <xf numFmtId="176" fontId="1" fillId="7" borderId="1" xfId="18" applyNumberFormat="1" applyFont="1" applyFill="1" applyBorder="1" applyAlignment="1">
      <alignment horizontal="center" vertical="center"/>
      <protection/>
    </xf>
    <xf numFmtId="0" fontId="0" fillId="15" borderId="1" xfId="0" applyFill="1" applyBorder="1" applyAlignment="1">
      <alignment horizontal="center" vertical="center"/>
    </xf>
    <xf numFmtId="0" fontId="1" fillId="7" borderId="10" xfId="18" applyFont="1" applyFill="1" applyBorder="1" applyAlignment="1">
      <alignment horizontal="center"/>
      <protection/>
    </xf>
    <xf numFmtId="19" fontId="1" fillId="7" borderId="6" xfId="18" applyNumberFormat="1" applyFont="1" applyFill="1" applyBorder="1" applyAlignment="1">
      <alignment horizontal="center" vertical="center"/>
      <protection/>
    </xf>
    <xf numFmtId="0" fontId="1" fillId="7" borderId="6" xfId="18" applyFont="1" applyFill="1" applyBorder="1" applyAlignment="1">
      <alignment/>
      <protection/>
    </xf>
    <xf numFmtId="0" fontId="1" fillId="7" borderId="6" xfId="18" applyFont="1" applyFill="1" applyBorder="1" applyAlignment="1">
      <alignment horizontal="center" vertical="center"/>
      <protection/>
    </xf>
    <xf numFmtId="176" fontId="1" fillId="7" borderId="6" xfId="18" applyNumberFormat="1" applyFont="1" applyFill="1" applyBorder="1" applyAlignment="1">
      <alignment horizontal="center" vertical="center"/>
      <protection/>
    </xf>
    <xf numFmtId="0" fontId="1" fillId="7" borderId="2" xfId="18" applyFont="1" applyFill="1" applyBorder="1" applyAlignment="1">
      <alignment horizontal="center"/>
      <protection/>
    </xf>
    <xf numFmtId="0" fontId="1" fillId="7" borderId="3" xfId="18" applyFont="1" applyFill="1" applyBorder="1" applyAlignment="1">
      <alignment horizontal="center"/>
      <protection/>
    </xf>
    <xf numFmtId="19" fontId="1" fillId="7" borderId="4" xfId="18" applyNumberFormat="1" applyFont="1" applyFill="1" applyBorder="1" applyAlignment="1">
      <alignment horizontal="center" vertical="center"/>
      <protection/>
    </xf>
    <xf numFmtId="0" fontId="1" fillId="7" borderId="4" xfId="18" applyFont="1" applyFill="1" applyBorder="1" applyAlignment="1">
      <alignment/>
      <protection/>
    </xf>
    <xf numFmtId="0" fontId="1" fillId="7" borderId="4" xfId="18" applyFont="1" applyFill="1" applyBorder="1" applyAlignment="1">
      <alignment horizontal="center" vertical="center"/>
      <protection/>
    </xf>
    <xf numFmtId="176" fontId="1" fillId="7" borderId="4" xfId="18" applyNumberFormat="1" applyFont="1" applyFill="1" applyBorder="1" applyAlignment="1">
      <alignment horizontal="center" vertical="center"/>
      <protection/>
    </xf>
    <xf numFmtId="0" fontId="0" fillId="15" borderId="4" xfId="0" applyFill="1" applyBorder="1" applyAlignment="1">
      <alignment horizontal="center" vertical="center"/>
    </xf>
    <xf numFmtId="0" fontId="1" fillId="9" borderId="6" xfId="18" applyFont="1" applyFill="1" applyBorder="1" applyAlignment="1">
      <alignment horizontal="center" vertical="center" wrapText="1"/>
      <protection/>
    </xf>
    <xf numFmtId="0" fontId="1" fillId="9" borderId="1" xfId="18" applyFont="1" applyFill="1" applyBorder="1" applyAlignment="1">
      <alignment horizontal="center" vertical="center" wrapText="1"/>
      <protection/>
    </xf>
    <xf numFmtId="0" fontId="1" fillId="14" borderId="1" xfId="18" applyFont="1" applyFill="1" applyBorder="1" applyAlignment="1">
      <alignment horizontal="center" vertical="center" wrapText="1"/>
      <protection/>
    </xf>
    <xf numFmtId="0" fontId="1" fillId="9" borderId="20" xfId="18" applyFont="1" applyFill="1" applyBorder="1" applyAlignment="1">
      <alignment horizontal="center" vertical="center" wrapText="1"/>
      <protection/>
    </xf>
    <xf numFmtId="0" fontId="1" fillId="7" borderId="6" xfId="18" applyFont="1" applyFill="1" applyBorder="1" applyAlignment="1">
      <alignment horizontal="center" vertical="center" wrapText="1"/>
      <protection/>
    </xf>
    <xf numFmtId="0" fontId="1" fillId="7" borderId="1" xfId="18" applyFont="1" applyFill="1" applyBorder="1" applyAlignment="1">
      <alignment horizontal="center" vertical="center" wrapText="1"/>
      <protection/>
    </xf>
    <xf numFmtId="0" fontId="1" fillId="7" borderId="4" xfId="18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полоса препятствий" xfId="19"/>
    <cellStyle name="Followed Hyperlink" xfId="20"/>
    <cellStyle name="Percent" xfId="21"/>
    <cellStyle name="Comma" xfId="22"/>
    <cellStyle name="Comma [0]" xfId="23"/>
  </cellStyles>
  <dxfs count="7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workbookViewId="0" topLeftCell="A1">
      <selection activeCell="A1" sqref="A1"/>
    </sheetView>
  </sheetViews>
  <sheetFormatPr defaultColWidth="9.00390625" defaultRowHeight="12.75"/>
  <cols>
    <col min="1" max="1" width="7.375" style="12" bestFit="1" customWidth="1"/>
    <col min="2" max="3" width="9.125" style="1" customWidth="1"/>
    <col min="4" max="4" width="13.125" style="1" bestFit="1" customWidth="1"/>
    <col min="5" max="5" width="10.50390625" style="1" bestFit="1" customWidth="1"/>
    <col min="6" max="6" width="14.50390625" style="1" hidden="1" customWidth="1"/>
    <col min="7" max="22" width="3.125" style="1" customWidth="1"/>
    <col min="23" max="26" width="3.125" style="1" hidden="1" customWidth="1"/>
    <col min="27" max="27" width="9.875" style="10" bestFit="1" customWidth="1"/>
    <col min="28" max="28" width="10.875" style="1" bestFit="1" customWidth="1"/>
    <col min="29" max="29" width="10.50390625" style="1" bestFit="1" customWidth="1"/>
    <col min="30" max="30" width="22.375" style="1" bestFit="1" customWidth="1"/>
    <col min="31" max="31" width="12.625" style="1" bestFit="1" customWidth="1"/>
    <col min="32" max="32" width="8.50390625" style="1" customWidth="1"/>
    <col min="33" max="33" width="4.375" style="11" bestFit="1" customWidth="1"/>
    <col min="34" max="34" width="7.625" style="18" customWidth="1"/>
  </cols>
  <sheetData>
    <row r="1" spans="1:34" s="26" customFormat="1" ht="39">
      <c r="A1" s="99" t="s">
        <v>171</v>
      </c>
      <c r="B1" s="100" t="s">
        <v>168</v>
      </c>
      <c r="C1" s="100" t="s">
        <v>169</v>
      </c>
      <c r="D1" s="100" t="s">
        <v>0</v>
      </c>
      <c r="E1" s="100" t="s">
        <v>1</v>
      </c>
      <c r="F1" s="100" t="s">
        <v>2</v>
      </c>
      <c r="G1" s="100">
        <v>1</v>
      </c>
      <c r="H1" s="100">
        <v>2</v>
      </c>
      <c r="I1" s="100">
        <v>3</v>
      </c>
      <c r="J1" s="100">
        <v>4</v>
      </c>
      <c r="K1" s="100">
        <v>5</v>
      </c>
      <c r="L1" s="100">
        <v>6</v>
      </c>
      <c r="M1" s="100">
        <v>7</v>
      </c>
      <c r="N1" s="100">
        <v>8</v>
      </c>
      <c r="O1" s="100">
        <v>9</v>
      </c>
      <c r="P1" s="100">
        <v>10</v>
      </c>
      <c r="Q1" s="100">
        <v>11</v>
      </c>
      <c r="R1" s="100">
        <v>12</v>
      </c>
      <c r="S1" s="100">
        <v>13</v>
      </c>
      <c r="T1" s="100">
        <v>14</v>
      </c>
      <c r="U1" s="100">
        <v>15</v>
      </c>
      <c r="V1" s="100">
        <v>16</v>
      </c>
      <c r="W1" s="100">
        <v>17</v>
      </c>
      <c r="X1" s="100">
        <v>18</v>
      </c>
      <c r="Y1" s="100">
        <v>19</v>
      </c>
      <c r="Z1" s="100">
        <v>20</v>
      </c>
      <c r="AA1" s="100" t="s">
        <v>170</v>
      </c>
      <c r="AB1" s="100" t="s">
        <v>178</v>
      </c>
      <c r="AC1" s="100" t="s">
        <v>3</v>
      </c>
      <c r="AD1" s="100" t="s">
        <v>4</v>
      </c>
      <c r="AE1" s="100" t="s">
        <v>5</v>
      </c>
      <c r="AF1" s="100" t="s">
        <v>177</v>
      </c>
      <c r="AG1" s="101" t="s">
        <v>179</v>
      </c>
      <c r="AH1" s="102" t="s">
        <v>182</v>
      </c>
    </row>
    <row r="2" spans="1:34" ht="12.75">
      <c r="A2" s="42">
        <v>114</v>
      </c>
      <c r="B2" s="43">
        <v>0.5020833333333333</v>
      </c>
      <c r="C2" s="43">
        <v>0.5039351851851852</v>
      </c>
      <c r="D2" s="44" t="s">
        <v>47</v>
      </c>
      <c r="E2" s="44" t="s">
        <v>48</v>
      </c>
      <c r="F2" s="44"/>
      <c r="G2" s="44">
        <v>0</v>
      </c>
      <c r="H2" s="44">
        <v>0</v>
      </c>
      <c r="I2" s="44">
        <v>0</v>
      </c>
      <c r="J2" s="44">
        <v>0</v>
      </c>
      <c r="K2" s="44">
        <v>0</v>
      </c>
      <c r="L2" s="44">
        <v>0</v>
      </c>
      <c r="M2" s="44">
        <v>0</v>
      </c>
      <c r="N2" s="44">
        <v>0</v>
      </c>
      <c r="O2" s="44">
        <v>0</v>
      </c>
      <c r="P2" s="44">
        <v>0</v>
      </c>
      <c r="Q2" s="44">
        <v>0</v>
      </c>
      <c r="R2" s="44">
        <v>0</v>
      </c>
      <c r="S2" s="44">
        <v>0</v>
      </c>
      <c r="T2" s="44">
        <v>0</v>
      </c>
      <c r="U2" s="44">
        <v>0</v>
      </c>
      <c r="V2" s="44">
        <v>0</v>
      </c>
      <c r="W2" s="44">
        <v>0</v>
      </c>
      <c r="X2" s="44">
        <v>0</v>
      </c>
      <c r="Y2" s="44">
        <v>0</v>
      </c>
      <c r="Z2" s="44">
        <v>0</v>
      </c>
      <c r="AA2" s="45">
        <v>0</v>
      </c>
      <c r="AB2" s="43">
        <v>0.0018518518518518517</v>
      </c>
      <c r="AC2" s="43">
        <f aca="true" t="shared" si="0" ref="AC2:AC36">AB2+TIME(,,AA2)</f>
        <v>0.0018518518518518517</v>
      </c>
      <c r="AD2" s="44" t="s">
        <v>44</v>
      </c>
      <c r="AE2" s="44" t="s">
        <v>45</v>
      </c>
      <c r="AF2" s="44" t="s">
        <v>174</v>
      </c>
      <c r="AG2" s="46" t="s">
        <v>181</v>
      </c>
      <c r="AH2" s="103">
        <v>1</v>
      </c>
    </row>
    <row r="3" spans="1:34" ht="12.75">
      <c r="A3" s="42">
        <v>114</v>
      </c>
      <c r="B3" s="43">
        <v>0.4618055555555556</v>
      </c>
      <c r="C3" s="43">
        <v>0.46361111111111114</v>
      </c>
      <c r="D3" s="44" t="s">
        <v>47</v>
      </c>
      <c r="E3" s="44" t="s">
        <v>48</v>
      </c>
      <c r="F3" s="44"/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5</v>
      </c>
      <c r="V3" s="44">
        <v>0</v>
      </c>
      <c r="W3" s="44">
        <v>0</v>
      </c>
      <c r="X3" s="44">
        <v>0</v>
      </c>
      <c r="Y3" s="44">
        <v>0</v>
      </c>
      <c r="Z3" s="44">
        <v>0</v>
      </c>
      <c r="AA3" s="45">
        <v>5</v>
      </c>
      <c r="AB3" s="43">
        <v>0.0018055555555555557</v>
      </c>
      <c r="AC3" s="43">
        <f t="shared" si="0"/>
        <v>0.0018634259259259261</v>
      </c>
      <c r="AD3" s="44" t="s">
        <v>44</v>
      </c>
      <c r="AE3" s="44" t="s">
        <v>45</v>
      </c>
      <c r="AF3" s="44" t="s">
        <v>174</v>
      </c>
      <c r="AG3" s="46" t="s">
        <v>181</v>
      </c>
      <c r="AH3" s="103"/>
    </row>
    <row r="4" spans="1:34" ht="12.75">
      <c r="A4" s="42">
        <v>119</v>
      </c>
      <c r="B4" s="43">
        <v>0.5430555555555555</v>
      </c>
      <c r="C4" s="43">
        <v>0.5451851851851852</v>
      </c>
      <c r="D4" s="44" t="s">
        <v>52</v>
      </c>
      <c r="E4" s="44" t="s">
        <v>53</v>
      </c>
      <c r="F4" s="44"/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A4" s="45">
        <v>0</v>
      </c>
      <c r="AB4" s="43">
        <v>0.0021296296296296298</v>
      </c>
      <c r="AC4" s="43">
        <f t="shared" si="0"/>
        <v>0.0021296296296296298</v>
      </c>
      <c r="AD4" s="44" t="s">
        <v>44</v>
      </c>
      <c r="AE4" s="44" t="s">
        <v>45</v>
      </c>
      <c r="AF4" s="44" t="s">
        <v>174</v>
      </c>
      <c r="AG4" s="46" t="s">
        <v>181</v>
      </c>
      <c r="AH4" s="103">
        <v>2</v>
      </c>
    </row>
    <row r="5" spans="1:34" ht="12.75">
      <c r="A5" s="42">
        <v>119</v>
      </c>
      <c r="B5" s="43">
        <v>0.576388888888889</v>
      </c>
      <c r="C5" s="43">
        <v>0.5785069444444445</v>
      </c>
      <c r="D5" s="44" t="s">
        <v>52</v>
      </c>
      <c r="E5" s="44" t="s">
        <v>53</v>
      </c>
      <c r="F5" s="44"/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5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A5" s="45">
        <v>5</v>
      </c>
      <c r="AB5" s="43">
        <v>0.0021180555555555553</v>
      </c>
      <c r="AC5" s="43">
        <f t="shared" si="0"/>
        <v>0.0021759259259259258</v>
      </c>
      <c r="AD5" s="44" t="s">
        <v>44</v>
      </c>
      <c r="AE5" s="44" t="s">
        <v>45</v>
      </c>
      <c r="AF5" s="44" t="s">
        <v>174</v>
      </c>
      <c r="AG5" s="46" t="s">
        <v>181</v>
      </c>
      <c r="AH5" s="103"/>
    </row>
    <row r="6" spans="1:34" ht="12.75">
      <c r="A6" s="42">
        <v>197</v>
      </c>
      <c r="B6" s="43">
        <v>0.5645833333333333</v>
      </c>
      <c r="C6" s="43">
        <v>0.5667476851851853</v>
      </c>
      <c r="D6" s="44" t="s">
        <v>63</v>
      </c>
      <c r="E6" s="44" t="s">
        <v>64</v>
      </c>
      <c r="F6" s="44"/>
      <c r="G6" s="44">
        <v>0</v>
      </c>
      <c r="H6" s="44">
        <v>0</v>
      </c>
      <c r="I6" s="44">
        <v>5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5">
        <v>5</v>
      </c>
      <c r="AB6" s="43">
        <v>0.0021643518518518518</v>
      </c>
      <c r="AC6" s="43">
        <f t="shared" si="0"/>
        <v>0.0022222222222222222</v>
      </c>
      <c r="AD6" s="44" t="s">
        <v>58</v>
      </c>
      <c r="AE6" s="44" t="s">
        <v>59</v>
      </c>
      <c r="AF6" s="44" t="s">
        <v>174</v>
      </c>
      <c r="AG6" s="46" t="s">
        <v>181</v>
      </c>
      <c r="AH6" s="103">
        <v>3</v>
      </c>
    </row>
    <row r="7" spans="1:34" ht="12.75">
      <c r="A7" s="42">
        <v>133</v>
      </c>
      <c r="B7" s="43">
        <v>0.5868055555555556</v>
      </c>
      <c r="C7" s="43">
        <v>0.5891087962962963</v>
      </c>
      <c r="D7" s="44" t="s">
        <v>25</v>
      </c>
      <c r="E7" s="44" t="s">
        <v>26</v>
      </c>
      <c r="F7" s="44"/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5">
        <v>0</v>
      </c>
      <c r="AB7" s="43">
        <v>0.0023032407407407407</v>
      </c>
      <c r="AC7" s="43">
        <f t="shared" si="0"/>
        <v>0.0023032407407407407</v>
      </c>
      <c r="AD7" s="44" t="s">
        <v>18</v>
      </c>
      <c r="AE7" s="44" t="s">
        <v>10</v>
      </c>
      <c r="AF7" s="44" t="s">
        <v>174</v>
      </c>
      <c r="AG7" s="46" t="s">
        <v>181</v>
      </c>
      <c r="AH7" s="103">
        <v>4</v>
      </c>
    </row>
    <row r="8" spans="1:34" ht="12.75">
      <c r="A8" s="42">
        <v>133</v>
      </c>
      <c r="B8" s="43">
        <v>0.5777777777777778</v>
      </c>
      <c r="C8" s="43">
        <v>0.5801157407407408</v>
      </c>
      <c r="D8" s="44" t="s">
        <v>25</v>
      </c>
      <c r="E8" s="44" t="s">
        <v>26</v>
      </c>
      <c r="F8" s="44"/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5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5">
        <v>5</v>
      </c>
      <c r="AB8" s="43">
        <v>0.002337962962962963</v>
      </c>
      <c r="AC8" s="43">
        <f t="shared" si="0"/>
        <v>0.0023958333333333336</v>
      </c>
      <c r="AD8" s="44" t="s">
        <v>18</v>
      </c>
      <c r="AE8" s="44" t="s">
        <v>10</v>
      </c>
      <c r="AF8" s="44" t="s">
        <v>174</v>
      </c>
      <c r="AG8" s="46" t="s">
        <v>181</v>
      </c>
      <c r="AH8" s="103"/>
    </row>
    <row r="9" spans="1:34" ht="12.75">
      <c r="A9" s="42">
        <v>138</v>
      </c>
      <c r="B9" s="43">
        <v>0.5944444444444444</v>
      </c>
      <c r="C9" s="43">
        <v>0.5968402777777778</v>
      </c>
      <c r="D9" s="44" t="s">
        <v>146</v>
      </c>
      <c r="E9" s="44" t="s">
        <v>73</v>
      </c>
      <c r="F9" s="44"/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5">
        <v>0</v>
      </c>
      <c r="AB9" s="43">
        <v>0.0023958333333333336</v>
      </c>
      <c r="AC9" s="43">
        <f t="shared" si="0"/>
        <v>0.0023958333333333336</v>
      </c>
      <c r="AD9" s="44" t="s">
        <v>143</v>
      </c>
      <c r="AE9" s="44" t="s">
        <v>10</v>
      </c>
      <c r="AF9" s="44" t="s">
        <v>174</v>
      </c>
      <c r="AG9" s="46" t="s">
        <v>181</v>
      </c>
      <c r="AH9" s="103">
        <v>5</v>
      </c>
    </row>
    <row r="10" spans="1:34" ht="12.75">
      <c r="A10" s="42">
        <v>172</v>
      </c>
      <c r="B10" s="43">
        <v>0.46527777777777773</v>
      </c>
      <c r="C10" s="43">
        <v>0.4681365740740741</v>
      </c>
      <c r="D10" s="44" t="s">
        <v>139</v>
      </c>
      <c r="E10" s="44" t="s">
        <v>140</v>
      </c>
      <c r="F10" s="44" t="s">
        <v>141</v>
      </c>
      <c r="G10" s="44">
        <v>0</v>
      </c>
      <c r="H10" s="44">
        <v>0</v>
      </c>
      <c r="I10" s="44">
        <v>0</v>
      </c>
      <c r="J10" s="44">
        <v>5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5</v>
      </c>
      <c r="R10" s="44">
        <v>0</v>
      </c>
      <c r="S10" s="44">
        <v>0</v>
      </c>
      <c r="T10" s="44">
        <v>0</v>
      </c>
      <c r="U10" s="44">
        <v>5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5">
        <v>15</v>
      </c>
      <c r="AB10" s="43">
        <v>0.0028587962962962963</v>
      </c>
      <c r="AC10" s="43">
        <f t="shared" si="0"/>
        <v>0.0030324074074074073</v>
      </c>
      <c r="AD10" s="44" t="s">
        <v>135</v>
      </c>
      <c r="AE10" s="44" t="s">
        <v>136</v>
      </c>
      <c r="AF10" s="44" t="s">
        <v>174</v>
      </c>
      <c r="AG10" s="46" t="s">
        <v>181</v>
      </c>
      <c r="AH10" s="103">
        <v>6</v>
      </c>
    </row>
    <row r="11" spans="1:34" ht="12.75">
      <c r="A11" s="42">
        <v>157</v>
      </c>
      <c r="B11" s="43">
        <v>0.5993055555555555</v>
      </c>
      <c r="C11" s="43">
        <v>0.6038194444444445</v>
      </c>
      <c r="D11" s="44" t="s">
        <v>36</v>
      </c>
      <c r="E11" s="44" t="s">
        <v>37</v>
      </c>
      <c r="F11" s="44" t="s">
        <v>38</v>
      </c>
      <c r="G11" s="44">
        <v>5</v>
      </c>
      <c r="H11" s="44">
        <v>0</v>
      </c>
      <c r="I11" s="44">
        <v>0</v>
      </c>
      <c r="J11" s="44">
        <v>5</v>
      </c>
      <c r="K11" s="44">
        <v>0</v>
      </c>
      <c r="L11" s="44">
        <v>0</v>
      </c>
      <c r="M11" s="44">
        <v>5</v>
      </c>
      <c r="N11" s="44">
        <v>5</v>
      </c>
      <c r="O11" s="44">
        <v>0</v>
      </c>
      <c r="P11" s="44">
        <v>50</v>
      </c>
      <c r="Q11" s="44">
        <v>0</v>
      </c>
      <c r="R11" s="44">
        <v>0</v>
      </c>
      <c r="S11" s="44">
        <v>0</v>
      </c>
      <c r="T11" s="44">
        <v>5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5">
        <v>75</v>
      </c>
      <c r="AB11" s="43">
        <v>0.004513888888888889</v>
      </c>
      <c r="AC11" s="43">
        <f t="shared" si="0"/>
        <v>0.005381944444444444</v>
      </c>
      <c r="AD11" s="44" t="s">
        <v>31</v>
      </c>
      <c r="AE11" s="44" t="s">
        <v>32</v>
      </c>
      <c r="AF11" s="44" t="s">
        <v>174</v>
      </c>
      <c r="AG11" s="46" t="s">
        <v>181</v>
      </c>
      <c r="AH11" s="103">
        <v>7</v>
      </c>
    </row>
    <row r="12" spans="1:34" ht="13.5" thickBot="1">
      <c r="A12" s="47">
        <v>147</v>
      </c>
      <c r="B12" s="48">
        <v>0.5840277777777778</v>
      </c>
      <c r="C12" s="48">
        <v>0.5884259259259259</v>
      </c>
      <c r="D12" s="49" t="s">
        <v>131</v>
      </c>
      <c r="E12" s="49" t="s">
        <v>132</v>
      </c>
      <c r="F12" s="49" t="s">
        <v>117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50</v>
      </c>
      <c r="U12" s="49">
        <v>50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50">
        <v>100</v>
      </c>
      <c r="AB12" s="48">
        <v>0.004398148148148148</v>
      </c>
      <c r="AC12" s="48">
        <f t="shared" si="0"/>
        <v>0.005555555555555556</v>
      </c>
      <c r="AD12" s="49" t="s">
        <v>124</v>
      </c>
      <c r="AE12" s="49" t="s">
        <v>78</v>
      </c>
      <c r="AF12" s="49" t="s">
        <v>174</v>
      </c>
      <c r="AG12" s="51" t="s">
        <v>181</v>
      </c>
      <c r="AH12" s="104">
        <v>8</v>
      </c>
    </row>
    <row r="13" spans="1:34" ht="12.75">
      <c r="A13" s="52">
        <v>118</v>
      </c>
      <c r="B13" s="53">
        <v>0.43472222222222223</v>
      </c>
      <c r="C13" s="53">
        <v>0.4363194444444445</v>
      </c>
      <c r="D13" s="54" t="s">
        <v>42</v>
      </c>
      <c r="E13" s="54" t="s">
        <v>43</v>
      </c>
      <c r="F13" s="54"/>
      <c r="G13" s="54">
        <v>0</v>
      </c>
      <c r="H13" s="54">
        <v>0</v>
      </c>
      <c r="I13" s="54">
        <v>0</v>
      </c>
      <c r="J13" s="54">
        <v>0</v>
      </c>
      <c r="K13" s="54">
        <v>5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5">
        <v>5</v>
      </c>
      <c r="AB13" s="53">
        <v>0.001597222222222222</v>
      </c>
      <c r="AC13" s="53">
        <f t="shared" si="0"/>
        <v>0.0016550925925925926</v>
      </c>
      <c r="AD13" s="54" t="s">
        <v>44</v>
      </c>
      <c r="AE13" s="54" t="s">
        <v>45</v>
      </c>
      <c r="AF13" s="54" t="s">
        <v>174</v>
      </c>
      <c r="AG13" s="56" t="s">
        <v>180</v>
      </c>
      <c r="AH13" s="105">
        <v>1</v>
      </c>
    </row>
    <row r="14" spans="1:34" ht="12.75">
      <c r="A14" s="57">
        <v>118</v>
      </c>
      <c r="B14" s="58">
        <v>0.5826388888888888</v>
      </c>
      <c r="C14" s="58">
        <v>0.5843287037037037</v>
      </c>
      <c r="D14" s="59" t="s">
        <v>42</v>
      </c>
      <c r="E14" s="59" t="s">
        <v>43</v>
      </c>
      <c r="F14" s="59"/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60">
        <v>0</v>
      </c>
      <c r="AB14" s="58">
        <v>0.001689814814814815</v>
      </c>
      <c r="AC14" s="58">
        <f t="shared" si="0"/>
        <v>0.001689814814814815</v>
      </c>
      <c r="AD14" s="59" t="s">
        <v>44</v>
      </c>
      <c r="AE14" s="59" t="s">
        <v>45</v>
      </c>
      <c r="AF14" s="59" t="s">
        <v>174</v>
      </c>
      <c r="AG14" s="61" t="s">
        <v>180</v>
      </c>
      <c r="AH14" s="106"/>
    </row>
    <row r="15" spans="1:34" ht="12.75">
      <c r="A15" s="57">
        <v>116</v>
      </c>
      <c r="B15" s="58">
        <v>0.4361111111111111</v>
      </c>
      <c r="C15" s="58">
        <v>0.4378125</v>
      </c>
      <c r="D15" s="59" t="s">
        <v>46</v>
      </c>
      <c r="E15" s="59" t="s">
        <v>15</v>
      </c>
      <c r="F15" s="59"/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5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60">
        <v>5</v>
      </c>
      <c r="AB15" s="58">
        <v>0.0017013888888888892</v>
      </c>
      <c r="AC15" s="58">
        <f t="shared" si="0"/>
        <v>0.0017592592592592597</v>
      </c>
      <c r="AD15" s="59" t="s">
        <v>44</v>
      </c>
      <c r="AE15" s="59" t="s">
        <v>45</v>
      </c>
      <c r="AF15" s="59" t="s">
        <v>174</v>
      </c>
      <c r="AG15" s="61" t="s">
        <v>180</v>
      </c>
      <c r="AH15" s="106">
        <v>2</v>
      </c>
    </row>
    <row r="16" spans="1:34" ht="12.75">
      <c r="A16" s="57">
        <v>116</v>
      </c>
      <c r="B16" s="58">
        <v>0.46875</v>
      </c>
      <c r="C16" s="58">
        <v>0.4704513888888889</v>
      </c>
      <c r="D16" s="59" t="s">
        <v>46</v>
      </c>
      <c r="E16" s="59" t="s">
        <v>15</v>
      </c>
      <c r="F16" s="59"/>
      <c r="G16" s="59">
        <v>0</v>
      </c>
      <c r="H16" s="59">
        <v>0</v>
      </c>
      <c r="I16" s="59">
        <v>0</v>
      </c>
      <c r="J16" s="59">
        <v>5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60">
        <v>5</v>
      </c>
      <c r="AB16" s="58">
        <v>0.0017013888888888892</v>
      </c>
      <c r="AC16" s="58">
        <f t="shared" si="0"/>
        <v>0.0017592592592592597</v>
      </c>
      <c r="AD16" s="59" t="s">
        <v>44</v>
      </c>
      <c r="AE16" s="59" t="s">
        <v>45</v>
      </c>
      <c r="AF16" s="59" t="s">
        <v>174</v>
      </c>
      <c r="AG16" s="61" t="s">
        <v>180</v>
      </c>
      <c r="AH16" s="106"/>
    </row>
    <row r="17" spans="1:34" ht="12.75">
      <c r="A17" s="57">
        <v>194</v>
      </c>
      <c r="B17" s="58">
        <v>0.48333333333333334</v>
      </c>
      <c r="C17" s="58">
        <v>0.48510416666666667</v>
      </c>
      <c r="D17" s="59" t="s">
        <v>60</v>
      </c>
      <c r="E17" s="59" t="s">
        <v>61</v>
      </c>
      <c r="F17" s="59"/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60">
        <v>0</v>
      </c>
      <c r="AB17" s="58">
        <v>0.0017708333333333332</v>
      </c>
      <c r="AC17" s="58">
        <f t="shared" si="0"/>
        <v>0.0017708333333333332</v>
      </c>
      <c r="AD17" s="59" t="s">
        <v>58</v>
      </c>
      <c r="AE17" s="59" t="s">
        <v>59</v>
      </c>
      <c r="AF17" s="59" t="s">
        <v>174</v>
      </c>
      <c r="AG17" s="61" t="s">
        <v>180</v>
      </c>
      <c r="AH17" s="115" t="s">
        <v>185</v>
      </c>
    </row>
    <row r="18" spans="1:34" ht="12.75">
      <c r="A18" s="57">
        <v>113</v>
      </c>
      <c r="B18" s="58">
        <v>0.5076388888888889</v>
      </c>
      <c r="C18" s="58">
        <v>0.5094097222222222</v>
      </c>
      <c r="D18" s="59" t="s">
        <v>152</v>
      </c>
      <c r="E18" s="59" t="s">
        <v>7</v>
      </c>
      <c r="F18" s="59"/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60">
        <v>0</v>
      </c>
      <c r="AB18" s="58">
        <v>0.0017708333333333332</v>
      </c>
      <c r="AC18" s="58">
        <f>AB18+TIME(,,AA18)</f>
        <v>0.0017708333333333332</v>
      </c>
      <c r="AD18" s="59" t="s">
        <v>153</v>
      </c>
      <c r="AE18" s="59" t="s">
        <v>45</v>
      </c>
      <c r="AF18" s="59" t="s">
        <v>174</v>
      </c>
      <c r="AG18" s="61" t="s">
        <v>180</v>
      </c>
      <c r="AH18" s="115" t="s">
        <v>185</v>
      </c>
    </row>
    <row r="19" spans="1:34" ht="12.75">
      <c r="A19" s="57">
        <v>113</v>
      </c>
      <c r="B19" s="58">
        <v>0.49513888888888885</v>
      </c>
      <c r="C19" s="58">
        <v>0.49692129629629633</v>
      </c>
      <c r="D19" s="59" t="s">
        <v>152</v>
      </c>
      <c r="E19" s="59" t="s">
        <v>7</v>
      </c>
      <c r="F19" s="59"/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60">
        <v>0</v>
      </c>
      <c r="AB19" s="58">
        <v>0.0017824074074074072</v>
      </c>
      <c r="AC19" s="58">
        <f t="shared" si="0"/>
        <v>0.0017824074074074072</v>
      </c>
      <c r="AD19" s="59" t="s">
        <v>153</v>
      </c>
      <c r="AE19" s="59" t="s">
        <v>45</v>
      </c>
      <c r="AF19" s="59" t="s">
        <v>174</v>
      </c>
      <c r="AG19" s="61" t="s">
        <v>180</v>
      </c>
      <c r="AH19" s="106"/>
    </row>
    <row r="20" spans="1:34" ht="12.75">
      <c r="A20" s="57">
        <v>194</v>
      </c>
      <c r="B20" s="58">
        <v>0.4916666666666667</v>
      </c>
      <c r="C20" s="58">
        <v>0.49347222222222226</v>
      </c>
      <c r="D20" s="59" t="s">
        <v>60</v>
      </c>
      <c r="E20" s="59" t="s">
        <v>61</v>
      </c>
      <c r="F20" s="59"/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60">
        <v>0</v>
      </c>
      <c r="AB20" s="58">
        <v>0.0018055555555555557</v>
      </c>
      <c r="AC20" s="58">
        <f t="shared" si="0"/>
        <v>0.0018055555555555557</v>
      </c>
      <c r="AD20" s="59" t="s">
        <v>58</v>
      </c>
      <c r="AE20" s="59" t="s">
        <v>59</v>
      </c>
      <c r="AF20" s="59" t="s">
        <v>174</v>
      </c>
      <c r="AG20" s="61" t="s">
        <v>180</v>
      </c>
      <c r="AH20" s="106"/>
    </row>
    <row r="21" spans="1:34" ht="12.75">
      <c r="A21" s="57">
        <v>137</v>
      </c>
      <c r="B21" s="58">
        <v>0.5555555555555556</v>
      </c>
      <c r="C21" s="58">
        <v>0.5573611111111111</v>
      </c>
      <c r="D21" s="59" t="s">
        <v>144</v>
      </c>
      <c r="E21" s="59" t="s">
        <v>12</v>
      </c>
      <c r="F21" s="59"/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60">
        <v>0</v>
      </c>
      <c r="AB21" s="58">
        <v>0.0018055555555555557</v>
      </c>
      <c r="AC21" s="58">
        <f t="shared" si="0"/>
        <v>0.0018055555555555557</v>
      </c>
      <c r="AD21" s="59" t="s">
        <v>143</v>
      </c>
      <c r="AE21" s="59" t="s">
        <v>10</v>
      </c>
      <c r="AF21" s="59" t="s">
        <v>174</v>
      </c>
      <c r="AG21" s="61" t="s">
        <v>180</v>
      </c>
      <c r="AH21" s="106">
        <v>6</v>
      </c>
    </row>
    <row r="22" spans="1:34" ht="12.75">
      <c r="A22" s="57">
        <v>192</v>
      </c>
      <c r="B22" s="58">
        <v>0.4763888888888889</v>
      </c>
      <c r="C22" s="58">
        <v>0.47820601851851857</v>
      </c>
      <c r="D22" s="59" t="s">
        <v>62</v>
      </c>
      <c r="E22" s="59" t="s">
        <v>15</v>
      </c>
      <c r="F22" s="59"/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60">
        <v>0</v>
      </c>
      <c r="AB22" s="58">
        <v>0.0018171296296296297</v>
      </c>
      <c r="AC22" s="58">
        <f t="shared" si="0"/>
        <v>0.0018171296296296297</v>
      </c>
      <c r="AD22" s="59" t="s">
        <v>58</v>
      </c>
      <c r="AE22" s="59" t="s">
        <v>59</v>
      </c>
      <c r="AF22" s="59" t="s">
        <v>174</v>
      </c>
      <c r="AG22" s="61" t="s">
        <v>180</v>
      </c>
      <c r="AH22" s="106">
        <v>7</v>
      </c>
    </row>
    <row r="23" spans="1:34" ht="12.75">
      <c r="A23" s="57">
        <v>131</v>
      </c>
      <c r="B23" s="58">
        <v>0.48819444444444443</v>
      </c>
      <c r="C23" s="58">
        <v>0.4900347222222223</v>
      </c>
      <c r="D23" s="59" t="s">
        <v>142</v>
      </c>
      <c r="E23" s="59" t="s">
        <v>27</v>
      </c>
      <c r="F23" s="59"/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60">
        <v>0</v>
      </c>
      <c r="AB23" s="58">
        <v>0.0018402777777777777</v>
      </c>
      <c r="AC23" s="58">
        <f t="shared" si="0"/>
        <v>0.0018402777777777777</v>
      </c>
      <c r="AD23" s="59" t="s">
        <v>143</v>
      </c>
      <c r="AE23" s="59" t="s">
        <v>10</v>
      </c>
      <c r="AF23" s="59" t="s">
        <v>174</v>
      </c>
      <c r="AG23" s="61" t="s">
        <v>180</v>
      </c>
      <c r="AH23" s="106">
        <v>8</v>
      </c>
    </row>
    <row r="24" spans="1:34" ht="12.75">
      <c r="A24" s="57">
        <v>192</v>
      </c>
      <c r="B24" s="58">
        <v>0.4673611111111111</v>
      </c>
      <c r="C24" s="58">
        <v>0.46915509259259264</v>
      </c>
      <c r="D24" s="59" t="s">
        <v>62</v>
      </c>
      <c r="E24" s="59" t="s">
        <v>15</v>
      </c>
      <c r="F24" s="59"/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5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60">
        <v>5</v>
      </c>
      <c r="AB24" s="58">
        <v>0.0017939814814814815</v>
      </c>
      <c r="AC24" s="58">
        <f t="shared" si="0"/>
        <v>0.001851851851851852</v>
      </c>
      <c r="AD24" s="59" t="s">
        <v>58</v>
      </c>
      <c r="AE24" s="59" t="s">
        <v>59</v>
      </c>
      <c r="AF24" s="59" t="s">
        <v>174</v>
      </c>
      <c r="AG24" s="61" t="s">
        <v>180</v>
      </c>
      <c r="AH24" s="106"/>
    </row>
    <row r="25" spans="1:34" ht="12.75">
      <c r="A25" s="57">
        <v>131</v>
      </c>
      <c r="B25" s="58">
        <v>0.48055555555555557</v>
      </c>
      <c r="C25" s="58">
        <v>0.4823726851851852</v>
      </c>
      <c r="D25" s="59" t="s">
        <v>142</v>
      </c>
      <c r="E25" s="59" t="s">
        <v>27</v>
      </c>
      <c r="F25" s="59"/>
      <c r="G25" s="59">
        <v>0</v>
      </c>
      <c r="H25" s="59">
        <v>0</v>
      </c>
      <c r="I25" s="59">
        <v>0</v>
      </c>
      <c r="J25" s="59">
        <v>5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60">
        <v>5</v>
      </c>
      <c r="AB25" s="58">
        <v>0.0018171296296296297</v>
      </c>
      <c r="AC25" s="58">
        <f t="shared" si="0"/>
        <v>0.0018750000000000001</v>
      </c>
      <c r="AD25" s="59" t="s">
        <v>143</v>
      </c>
      <c r="AE25" s="59" t="s">
        <v>10</v>
      </c>
      <c r="AF25" s="59" t="s">
        <v>174</v>
      </c>
      <c r="AG25" s="61" t="s">
        <v>180</v>
      </c>
      <c r="AH25" s="106"/>
    </row>
    <row r="26" spans="1:34" ht="12.75">
      <c r="A26" s="57">
        <v>191</v>
      </c>
      <c r="B26" s="58">
        <v>0.5263888888888889</v>
      </c>
      <c r="C26" s="58">
        <v>0.5282986111111111</v>
      </c>
      <c r="D26" s="59" t="s">
        <v>125</v>
      </c>
      <c r="E26" s="59" t="s">
        <v>12</v>
      </c>
      <c r="F26" s="59" t="s">
        <v>126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60">
        <v>0</v>
      </c>
      <c r="AB26" s="58">
        <v>0.0019097222222222222</v>
      </c>
      <c r="AC26" s="58">
        <f t="shared" si="0"/>
        <v>0.0019097222222222222</v>
      </c>
      <c r="AD26" s="59" t="s">
        <v>124</v>
      </c>
      <c r="AE26" s="59" t="s">
        <v>78</v>
      </c>
      <c r="AF26" s="59" t="s">
        <v>174</v>
      </c>
      <c r="AG26" s="61" t="s">
        <v>180</v>
      </c>
      <c r="AH26" s="106">
        <v>10</v>
      </c>
    </row>
    <row r="27" spans="1:34" ht="12.75">
      <c r="A27" s="57">
        <v>137</v>
      </c>
      <c r="B27" s="58">
        <v>0.56875</v>
      </c>
      <c r="C27" s="58">
        <v>0.5706018518518519</v>
      </c>
      <c r="D27" s="59" t="s">
        <v>144</v>
      </c>
      <c r="E27" s="59" t="s">
        <v>12</v>
      </c>
      <c r="F27" s="59"/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5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60">
        <v>5</v>
      </c>
      <c r="AB27" s="58">
        <v>0.0018518518518518517</v>
      </c>
      <c r="AC27" s="58">
        <f t="shared" si="0"/>
        <v>0.0019097222222222222</v>
      </c>
      <c r="AD27" s="59" t="s">
        <v>143</v>
      </c>
      <c r="AE27" s="59" t="s">
        <v>10</v>
      </c>
      <c r="AF27" s="59" t="s">
        <v>174</v>
      </c>
      <c r="AG27" s="61" t="s">
        <v>180</v>
      </c>
      <c r="AH27" s="106"/>
    </row>
    <row r="28" spans="1:34" ht="12.75">
      <c r="A28" s="57">
        <v>191</v>
      </c>
      <c r="B28" s="58">
        <v>0.5104166666666666</v>
      </c>
      <c r="C28" s="58">
        <v>0.5123958333333333</v>
      </c>
      <c r="D28" s="59" t="s">
        <v>125</v>
      </c>
      <c r="E28" s="59" t="s">
        <v>12</v>
      </c>
      <c r="F28" s="59" t="s">
        <v>126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5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60">
        <v>5</v>
      </c>
      <c r="AB28" s="58">
        <v>0.001979166666666667</v>
      </c>
      <c r="AC28" s="58">
        <f>AB28+TIME(,,AA28)</f>
        <v>0.0020370370370370373</v>
      </c>
      <c r="AD28" s="59" t="s">
        <v>124</v>
      </c>
      <c r="AE28" s="59" t="s">
        <v>78</v>
      </c>
      <c r="AF28" s="59" t="s">
        <v>174</v>
      </c>
      <c r="AG28" s="61" t="s">
        <v>180</v>
      </c>
      <c r="AH28" s="106"/>
    </row>
    <row r="29" spans="1:34" ht="12.75">
      <c r="A29" s="57">
        <v>117</v>
      </c>
      <c r="B29" s="58">
        <v>0.5604166666666667</v>
      </c>
      <c r="C29" s="58">
        <v>0.5624074074074074</v>
      </c>
      <c r="D29" s="59" t="s">
        <v>49</v>
      </c>
      <c r="E29" s="59" t="s">
        <v>50</v>
      </c>
      <c r="F29" s="59" t="s">
        <v>51</v>
      </c>
      <c r="G29" s="59">
        <v>0</v>
      </c>
      <c r="H29" s="59">
        <v>0</v>
      </c>
      <c r="I29" s="59">
        <v>0</v>
      </c>
      <c r="J29" s="59">
        <v>5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60">
        <v>5</v>
      </c>
      <c r="AB29" s="58">
        <v>0.001990740740740741</v>
      </c>
      <c r="AC29" s="58">
        <f t="shared" si="0"/>
        <v>0.0020486111111111113</v>
      </c>
      <c r="AD29" s="59" t="s">
        <v>44</v>
      </c>
      <c r="AE29" s="59" t="s">
        <v>45</v>
      </c>
      <c r="AF29" s="59" t="s">
        <v>174</v>
      </c>
      <c r="AG29" s="61" t="s">
        <v>180</v>
      </c>
      <c r="AH29" s="107" t="s">
        <v>187</v>
      </c>
    </row>
    <row r="30" spans="1:34" ht="12.75">
      <c r="A30" s="57">
        <v>135</v>
      </c>
      <c r="B30" s="58">
        <v>0.5097222222222222</v>
      </c>
      <c r="C30" s="58">
        <v>0.5117708333333334</v>
      </c>
      <c r="D30" s="59" t="s">
        <v>20</v>
      </c>
      <c r="E30" s="59" t="s">
        <v>21</v>
      </c>
      <c r="F30" s="59" t="s">
        <v>22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60">
        <v>0</v>
      </c>
      <c r="AB30" s="58">
        <v>0.0020486111111111113</v>
      </c>
      <c r="AC30" s="58">
        <f>AB30+TIME(,,AA30)</f>
        <v>0.0020486111111111113</v>
      </c>
      <c r="AD30" s="59" t="s">
        <v>18</v>
      </c>
      <c r="AE30" s="59" t="s">
        <v>10</v>
      </c>
      <c r="AF30" s="59" t="s">
        <v>174</v>
      </c>
      <c r="AG30" s="61" t="s">
        <v>180</v>
      </c>
      <c r="AH30" s="107" t="s">
        <v>187</v>
      </c>
    </row>
    <row r="31" spans="1:34" ht="12.75">
      <c r="A31" s="57">
        <v>135</v>
      </c>
      <c r="B31" s="58">
        <v>0.5409722222222222</v>
      </c>
      <c r="C31" s="58">
        <v>0.5429976851851852</v>
      </c>
      <c r="D31" s="59" t="s">
        <v>20</v>
      </c>
      <c r="E31" s="59" t="s">
        <v>21</v>
      </c>
      <c r="F31" s="59" t="s">
        <v>22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5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60">
        <v>5</v>
      </c>
      <c r="AB31" s="58">
        <v>0.002025462962962963</v>
      </c>
      <c r="AC31" s="58">
        <f t="shared" si="0"/>
        <v>0.0020833333333333333</v>
      </c>
      <c r="AD31" s="59" t="s">
        <v>18</v>
      </c>
      <c r="AE31" s="59" t="s">
        <v>10</v>
      </c>
      <c r="AF31" s="59" t="s">
        <v>174</v>
      </c>
      <c r="AG31" s="61" t="s">
        <v>180</v>
      </c>
      <c r="AH31" s="106"/>
    </row>
    <row r="32" spans="1:34" ht="12.75">
      <c r="A32" s="57">
        <v>117</v>
      </c>
      <c r="B32" s="58">
        <v>0.5395833333333333</v>
      </c>
      <c r="C32" s="58">
        <v>0.5416435185185186</v>
      </c>
      <c r="D32" s="59" t="s">
        <v>49</v>
      </c>
      <c r="E32" s="59" t="s">
        <v>50</v>
      </c>
      <c r="F32" s="59" t="s">
        <v>51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5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60">
        <v>5</v>
      </c>
      <c r="AB32" s="58">
        <v>0.0020601851851851853</v>
      </c>
      <c r="AC32" s="58">
        <f t="shared" si="0"/>
        <v>0.0021180555555555558</v>
      </c>
      <c r="AD32" s="59" t="s">
        <v>44</v>
      </c>
      <c r="AE32" s="59" t="s">
        <v>45</v>
      </c>
      <c r="AF32" s="59" t="s">
        <v>174</v>
      </c>
      <c r="AG32" s="61" t="s">
        <v>180</v>
      </c>
      <c r="AH32" s="106"/>
    </row>
    <row r="33" spans="1:34" ht="12.75">
      <c r="A33" s="57">
        <v>136</v>
      </c>
      <c r="B33" s="58">
        <v>0.5958333333333333</v>
      </c>
      <c r="C33" s="58">
        <v>0.5978703703703704</v>
      </c>
      <c r="D33" s="59" t="s">
        <v>145</v>
      </c>
      <c r="E33" s="59" t="s">
        <v>15</v>
      </c>
      <c r="F33" s="59"/>
      <c r="G33" s="59">
        <v>0</v>
      </c>
      <c r="H33" s="59">
        <v>5</v>
      </c>
      <c r="I33" s="59">
        <v>0</v>
      </c>
      <c r="J33" s="59">
        <v>0</v>
      </c>
      <c r="K33" s="59">
        <v>0</v>
      </c>
      <c r="L33" s="59">
        <v>0</v>
      </c>
      <c r="M33" s="59">
        <v>5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60">
        <v>10</v>
      </c>
      <c r="AB33" s="58">
        <v>0.0020370370370370373</v>
      </c>
      <c r="AC33" s="58">
        <f t="shared" si="0"/>
        <v>0.002152777777777778</v>
      </c>
      <c r="AD33" s="59" t="s">
        <v>143</v>
      </c>
      <c r="AE33" s="59" t="s">
        <v>10</v>
      </c>
      <c r="AF33" s="59" t="s">
        <v>174</v>
      </c>
      <c r="AG33" s="61" t="s">
        <v>180</v>
      </c>
      <c r="AH33" s="106">
        <v>13</v>
      </c>
    </row>
    <row r="34" spans="1:34" ht="12.75">
      <c r="A34" s="57">
        <v>132</v>
      </c>
      <c r="B34" s="58">
        <v>0.5770833333333333</v>
      </c>
      <c r="C34" s="58">
        <v>0.5793287037037037</v>
      </c>
      <c r="D34" s="59" t="s">
        <v>23</v>
      </c>
      <c r="E34" s="59" t="s">
        <v>24</v>
      </c>
      <c r="F34" s="59"/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60">
        <v>0</v>
      </c>
      <c r="AB34" s="58">
        <v>0.0022453703703703702</v>
      </c>
      <c r="AC34" s="58">
        <f t="shared" si="0"/>
        <v>0.0022453703703703702</v>
      </c>
      <c r="AD34" s="59" t="s">
        <v>18</v>
      </c>
      <c r="AE34" s="59" t="s">
        <v>10</v>
      </c>
      <c r="AF34" s="59" t="s">
        <v>174</v>
      </c>
      <c r="AG34" s="61" t="s">
        <v>180</v>
      </c>
      <c r="AH34" s="106">
        <v>14</v>
      </c>
    </row>
    <row r="35" spans="1:34" ht="12.75">
      <c r="A35" s="57">
        <v>109</v>
      </c>
      <c r="B35" s="58">
        <v>0.5881944444444445</v>
      </c>
      <c r="C35" s="58">
        <v>0.590462962962963</v>
      </c>
      <c r="D35" s="59" t="s">
        <v>17</v>
      </c>
      <c r="E35" s="59"/>
      <c r="F35" s="59"/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60">
        <v>0</v>
      </c>
      <c r="AB35" s="58">
        <v>0.0022685185185185182</v>
      </c>
      <c r="AC35" s="58">
        <f t="shared" si="0"/>
        <v>0.0022685185185185182</v>
      </c>
      <c r="AD35" s="59" t="s">
        <v>18</v>
      </c>
      <c r="AE35" s="59" t="s">
        <v>10</v>
      </c>
      <c r="AF35" s="59" t="s">
        <v>174</v>
      </c>
      <c r="AG35" s="61" t="s">
        <v>180</v>
      </c>
      <c r="AH35" s="106">
        <v>15</v>
      </c>
    </row>
    <row r="36" spans="1:34" ht="12.75">
      <c r="A36" s="57">
        <v>132</v>
      </c>
      <c r="B36" s="58">
        <v>0.5666666666666667</v>
      </c>
      <c r="C36" s="58">
        <v>0.5689583333333333</v>
      </c>
      <c r="D36" s="59" t="s">
        <v>23</v>
      </c>
      <c r="E36" s="59" t="s">
        <v>24</v>
      </c>
      <c r="F36" s="59"/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5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60">
        <v>5</v>
      </c>
      <c r="AB36" s="58">
        <v>0.0022916666666666667</v>
      </c>
      <c r="AC36" s="58">
        <f t="shared" si="0"/>
        <v>0.002349537037037037</v>
      </c>
      <c r="AD36" s="59" t="s">
        <v>18</v>
      </c>
      <c r="AE36" s="59" t="s">
        <v>10</v>
      </c>
      <c r="AF36" s="59" t="s">
        <v>174</v>
      </c>
      <c r="AG36" s="61" t="s">
        <v>180</v>
      </c>
      <c r="AH36" s="106">
        <v>16</v>
      </c>
    </row>
    <row r="37" spans="1:34" ht="12.75">
      <c r="A37" s="57">
        <v>109</v>
      </c>
      <c r="B37" s="58">
        <v>0.58125</v>
      </c>
      <c r="C37" s="58">
        <v>0.5836342592592593</v>
      </c>
      <c r="D37" s="59" t="s">
        <v>17</v>
      </c>
      <c r="E37" s="59"/>
      <c r="F37" s="59"/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60">
        <v>0</v>
      </c>
      <c r="AB37" s="58">
        <v>0.002384259259259259</v>
      </c>
      <c r="AC37" s="58">
        <f aca="true" t="shared" si="1" ref="AC37:AC65">AB37+TIME(,,AA37)</f>
        <v>0.002384259259259259</v>
      </c>
      <c r="AD37" s="59" t="s">
        <v>18</v>
      </c>
      <c r="AE37" s="59" t="s">
        <v>10</v>
      </c>
      <c r="AF37" s="59" t="s">
        <v>174</v>
      </c>
      <c r="AG37" s="61" t="s">
        <v>180</v>
      </c>
      <c r="AH37" s="106"/>
    </row>
    <row r="38" spans="1:34" ht="12.75">
      <c r="A38" s="57">
        <v>171</v>
      </c>
      <c r="B38" s="58">
        <v>0.4465277777777778</v>
      </c>
      <c r="C38" s="58">
        <v>0.4488773148148148</v>
      </c>
      <c r="D38" s="59" t="s">
        <v>133</v>
      </c>
      <c r="E38" s="59" t="s">
        <v>134</v>
      </c>
      <c r="F38" s="59" t="s">
        <v>114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5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60">
        <v>5</v>
      </c>
      <c r="AB38" s="58">
        <v>0.002349537037037037</v>
      </c>
      <c r="AC38" s="58">
        <f t="shared" si="1"/>
        <v>0.0024074074074074076</v>
      </c>
      <c r="AD38" s="59" t="s">
        <v>135</v>
      </c>
      <c r="AE38" s="59" t="s">
        <v>136</v>
      </c>
      <c r="AF38" s="59" t="s">
        <v>174</v>
      </c>
      <c r="AG38" s="61" t="s">
        <v>180</v>
      </c>
      <c r="AH38" s="106">
        <v>17</v>
      </c>
    </row>
    <row r="39" spans="1:34" ht="12.75">
      <c r="A39" s="57">
        <v>171</v>
      </c>
      <c r="B39" s="58">
        <v>0.475</v>
      </c>
      <c r="C39" s="58">
        <v>0.47734953703703703</v>
      </c>
      <c r="D39" s="59" t="s">
        <v>133</v>
      </c>
      <c r="E39" s="59" t="s">
        <v>134</v>
      </c>
      <c r="F39" s="59" t="s">
        <v>114</v>
      </c>
      <c r="G39" s="59">
        <v>0</v>
      </c>
      <c r="H39" s="59">
        <v>0</v>
      </c>
      <c r="I39" s="59">
        <v>0</v>
      </c>
      <c r="J39" s="59">
        <v>5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60">
        <v>5</v>
      </c>
      <c r="AB39" s="58">
        <v>0.002349537037037037</v>
      </c>
      <c r="AC39" s="58">
        <f t="shared" si="1"/>
        <v>0.0024074074074074076</v>
      </c>
      <c r="AD39" s="59" t="s">
        <v>135</v>
      </c>
      <c r="AE39" s="59" t="s">
        <v>136</v>
      </c>
      <c r="AF39" s="59" t="s">
        <v>174</v>
      </c>
      <c r="AG39" s="61" t="s">
        <v>180</v>
      </c>
      <c r="AH39" s="106"/>
    </row>
    <row r="40" spans="1:34" ht="12.75">
      <c r="A40" s="57">
        <v>139</v>
      </c>
      <c r="B40" s="58">
        <v>0.5270833333333333</v>
      </c>
      <c r="C40" s="58">
        <v>0.5295486111111111</v>
      </c>
      <c r="D40" s="59" t="s">
        <v>20</v>
      </c>
      <c r="E40" s="59" t="s">
        <v>27</v>
      </c>
      <c r="F40" s="59"/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5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60">
        <v>5</v>
      </c>
      <c r="AB40" s="58">
        <v>0.0024652777777777776</v>
      </c>
      <c r="AC40" s="58">
        <f t="shared" si="1"/>
        <v>0.002523148148148148</v>
      </c>
      <c r="AD40" s="59" t="s">
        <v>18</v>
      </c>
      <c r="AE40" s="59" t="s">
        <v>10</v>
      </c>
      <c r="AF40" s="59" t="s">
        <v>174</v>
      </c>
      <c r="AG40" s="61" t="s">
        <v>180</v>
      </c>
      <c r="AH40" s="106">
        <v>18</v>
      </c>
    </row>
    <row r="41" spans="1:34" ht="12.75">
      <c r="A41" s="57">
        <v>139</v>
      </c>
      <c r="B41" s="58">
        <v>0.5090277777777777</v>
      </c>
      <c r="C41" s="58">
        <v>0.511550925925926</v>
      </c>
      <c r="D41" s="59" t="s">
        <v>20</v>
      </c>
      <c r="E41" s="59" t="s">
        <v>27</v>
      </c>
      <c r="F41" s="59"/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60">
        <v>0</v>
      </c>
      <c r="AB41" s="58">
        <v>0.002523148148148148</v>
      </c>
      <c r="AC41" s="58">
        <f>AB41+TIME(,,AA41)</f>
        <v>0.002523148148148148</v>
      </c>
      <c r="AD41" s="59" t="s">
        <v>18</v>
      </c>
      <c r="AE41" s="59" t="s">
        <v>10</v>
      </c>
      <c r="AF41" s="59" t="s">
        <v>174</v>
      </c>
      <c r="AG41" s="61" t="s">
        <v>180</v>
      </c>
      <c r="AH41" s="106"/>
    </row>
    <row r="42" spans="1:34" ht="12.75">
      <c r="A42" s="57">
        <v>130</v>
      </c>
      <c r="B42" s="58">
        <v>0.5631944444444444</v>
      </c>
      <c r="C42" s="58">
        <v>0.5657291666666667</v>
      </c>
      <c r="D42" s="59" t="s">
        <v>19</v>
      </c>
      <c r="E42" s="59" t="s">
        <v>15</v>
      </c>
      <c r="F42" s="59"/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5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60">
        <v>5</v>
      </c>
      <c r="AB42" s="58">
        <v>0.002534722222222222</v>
      </c>
      <c r="AC42" s="58">
        <f t="shared" si="1"/>
        <v>0.0025925925925925925</v>
      </c>
      <c r="AD42" s="59" t="s">
        <v>18</v>
      </c>
      <c r="AE42" s="59" t="s">
        <v>10</v>
      </c>
      <c r="AF42" s="59" t="s">
        <v>174</v>
      </c>
      <c r="AG42" s="61" t="s">
        <v>180</v>
      </c>
      <c r="AH42" s="106">
        <v>19</v>
      </c>
    </row>
    <row r="43" spans="1:34" ht="12.75">
      <c r="A43" s="57">
        <v>190</v>
      </c>
      <c r="B43" s="58">
        <v>0.48194444444444445</v>
      </c>
      <c r="C43" s="58">
        <v>0.48475694444444445</v>
      </c>
      <c r="D43" s="59" t="s">
        <v>121</v>
      </c>
      <c r="E43" s="59" t="s">
        <v>122</v>
      </c>
      <c r="F43" s="59" t="s">
        <v>123</v>
      </c>
      <c r="G43" s="59">
        <v>0</v>
      </c>
      <c r="H43" s="59">
        <v>0</v>
      </c>
      <c r="I43" s="59">
        <v>0</v>
      </c>
      <c r="J43" s="59">
        <v>0</v>
      </c>
      <c r="K43" s="59">
        <v>5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60">
        <v>5</v>
      </c>
      <c r="AB43" s="58">
        <v>0.0028125</v>
      </c>
      <c r="AC43" s="58">
        <f t="shared" si="1"/>
        <v>0.0028703703703703703</v>
      </c>
      <c r="AD43" s="59" t="s">
        <v>124</v>
      </c>
      <c r="AE43" s="59" t="s">
        <v>78</v>
      </c>
      <c r="AF43" s="59" t="s">
        <v>174</v>
      </c>
      <c r="AG43" s="61" t="s">
        <v>180</v>
      </c>
      <c r="AH43" s="106">
        <v>20</v>
      </c>
    </row>
    <row r="44" spans="1:34" ht="12.75">
      <c r="A44" s="57">
        <v>112</v>
      </c>
      <c r="B44" s="58">
        <v>0.5833333333333334</v>
      </c>
      <c r="C44" s="58">
        <v>0.5861111111111111</v>
      </c>
      <c r="D44" s="59" t="s">
        <v>54</v>
      </c>
      <c r="E44" s="59" t="s">
        <v>55</v>
      </c>
      <c r="F44" s="59"/>
      <c r="G44" s="59">
        <v>0</v>
      </c>
      <c r="H44" s="59">
        <v>0</v>
      </c>
      <c r="I44" s="59">
        <v>0</v>
      </c>
      <c r="J44" s="59">
        <v>0</v>
      </c>
      <c r="K44" s="59">
        <v>5</v>
      </c>
      <c r="L44" s="59">
        <v>0</v>
      </c>
      <c r="M44" s="59">
        <v>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60">
        <v>10</v>
      </c>
      <c r="AB44" s="58">
        <v>0.002777777777777778</v>
      </c>
      <c r="AC44" s="58">
        <f t="shared" si="1"/>
        <v>0.002893518518518519</v>
      </c>
      <c r="AD44" s="59" t="s">
        <v>44</v>
      </c>
      <c r="AE44" s="59" t="s">
        <v>45</v>
      </c>
      <c r="AF44" s="59" t="s">
        <v>174</v>
      </c>
      <c r="AG44" s="61" t="s">
        <v>180</v>
      </c>
      <c r="AH44" s="106">
        <v>21</v>
      </c>
    </row>
    <row r="45" spans="1:34" ht="12.75">
      <c r="A45" s="57">
        <v>198</v>
      </c>
      <c r="B45" s="58">
        <v>0.4388888888888889</v>
      </c>
      <c r="C45" s="58">
        <v>0.4413773148148148</v>
      </c>
      <c r="D45" s="59" t="s">
        <v>56</v>
      </c>
      <c r="E45" s="59" t="s">
        <v>57</v>
      </c>
      <c r="F45" s="59"/>
      <c r="G45" s="59">
        <v>0</v>
      </c>
      <c r="H45" s="59">
        <v>0</v>
      </c>
      <c r="I45" s="59">
        <v>0</v>
      </c>
      <c r="J45" s="59">
        <v>5</v>
      </c>
      <c r="K45" s="59">
        <v>0</v>
      </c>
      <c r="L45" s="59">
        <v>0</v>
      </c>
      <c r="M45" s="59">
        <v>0</v>
      </c>
      <c r="N45" s="59">
        <v>0</v>
      </c>
      <c r="O45" s="59">
        <v>5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50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60">
        <v>60</v>
      </c>
      <c r="AB45" s="58">
        <v>0.002488425925925926</v>
      </c>
      <c r="AC45" s="58">
        <f t="shared" si="1"/>
        <v>0.0031828703703703706</v>
      </c>
      <c r="AD45" s="59" t="s">
        <v>58</v>
      </c>
      <c r="AE45" s="59" t="s">
        <v>59</v>
      </c>
      <c r="AF45" s="59" t="s">
        <v>174</v>
      </c>
      <c r="AG45" s="61" t="s">
        <v>180</v>
      </c>
      <c r="AH45" s="106">
        <v>22</v>
      </c>
    </row>
    <row r="46" spans="1:34" ht="12.75">
      <c r="A46" s="57">
        <v>106</v>
      </c>
      <c r="B46" s="58">
        <v>0.54375</v>
      </c>
      <c r="C46" s="58">
        <v>0.5470486111111111</v>
      </c>
      <c r="D46" s="59" t="s">
        <v>83</v>
      </c>
      <c r="E46" s="59" t="s">
        <v>84</v>
      </c>
      <c r="F46" s="59"/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5</v>
      </c>
      <c r="M46" s="59">
        <v>50</v>
      </c>
      <c r="N46" s="59">
        <v>0</v>
      </c>
      <c r="O46" s="59">
        <v>0</v>
      </c>
      <c r="P46" s="59">
        <v>0</v>
      </c>
      <c r="Q46" s="59">
        <v>0</v>
      </c>
      <c r="R46" s="59">
        <v>5</v>
      </c>
      <c r="S46" s="59">
        <v>0</v>
      </c>
      <c r="T46" s="59">
        <v>0</v>
      </c>
      <c r="U46" s="59">
        <v>50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60">
        <v>110</v>
      </c>
      <c r="AB46" s="58">
        <v>0.003298611111111111</v>
      </c>
      <c r="AC46" s="58">
        <f t="shared" si="1"/>
        <v>0.004571759259259259</v>
      </c>
      <c r="AD46" s="59" t="s">
        <v>78</v>
      </c>
      <c r="AE46" s="59" t="s">
        <v>78</v>
      </c>
      <c r="AF46" s="59" t="s">
        <v>174</v>
      </c>
      <c r="AG46" s="61" t="s">
        <v>180</v>
      </c>
      <c r="AH46" s="106">
        <v>23</v>
      </c>
    </row>
    <row r="47" spans="1:34" ht="12.75">
      <c r="A47" s="57">
        <v>108</v>
      </c>
      <c r="B47" s="58">
        <v>0.5340277777777778</v>
      </c>
      <c r="C47" s="58">
        <v>0.5362847222222222</v>
      </c>
      <c r="D47" s="59" t="s">
        <v>85</v>
      </c>
      <c r="E47" s="59" t="s">
        <v>86</v>
      </c>
      <c r="F47" s="59"/>
      <c r="G47" s="59">
        <v>0</v>
      </c>
      <c r="H47" s="59">
        <v>5</v>
      </c>
      <c r="I47" s="59">
        <v>0</v>
      </c>
      <c r="J47" s="59">
        <v>0</v>
      </c>
      <c r="K47" s="59">
        <v>5</v>
      </c>
      <c r="L47" s="59">
        <v>5</v>
      </c>
      <c r="M47" s="59">
        <v>50</v>
      </c>
      <c r="N47" s="59">
        <v>0</v>
      </c>
      <c r="O47" s="59">
        <v>0</v>
      </c>
      <c r="P47" s="59">
        <v>50</v>
      </c>
      <c r="Q47" s="59">
        <v>0</v>
      </c>
      <c r="R47" s="59">
        <v>50</v>
      </c>
      <c r="S47" s="59">
        <v>50</v>
      </c>
      <c r="T47" s="59">
        <v>5</v>
      </c>
      <c r="U47" s="59">
        <v>50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60">
        <v>270</v>
      </c>
      <c r="AB47" s="58">
        <v>0.0022569444444444447</v>
      </c>
      <c r="AC47" s="58">
        <f t="shared" si="1"/>
        <v>0.005381944444444444</v>
      </c>
      <c r="AD47" s="59" t="s">
        <v>78</v>
      </c>
      <c r="AE47" s="59" t="s">
        <v>78</v>
      </c>
      <c r="AF47" s="59" t="s">
        <v>174</v>
      </c>
      <c r="AG47" s="61" t="s">
        <v>180</v>
      </c>
      <c r="AH47" s="106">
        <v>24</v>
      </c>
    </row>
    <row r="48" spans="1:34" ht="12.75">
      <c r="A48" s="57">
        <v>108</v>
      </c>
      <c r="B48" s="58">
        <v>0.5</v>
      </c>
      <c r="C48" s="58">
        <v>0.5023726851851852</v>
      </c>
      <c r="D48" s="59" t="s">
        <v>85</v>
      </c>
      <c r="E48" s="59" t="s">
        <v>86</v>
      </c>
      <c r="F48" s="59"/>
      <c r="G48" s="59">
        <v>50</v>
      </c>
      <c r="H48" s="59">
        <v>50</v>
      </c>
      <c r="I48" s="59">
        <v>0</v>
      </c>
      <c r="J48" s="59">
        <v>0</v>
      </c>
      <c r="K48" s="59">
        <v>0</v>
      </c>
      <c r="L48" s="59">
        <v>5</v>
      </c>
      <c r="M48" s="59">
        <v>50</v>
      </c>
      <c r="N48" s="59">
        <v>0</v>
      </c>
      <c r="O48" s="59">
        <v>0</v>
      </c>
      <c r="P48" s="59">
        <v>50</v>
      </c>
      <c r="Q48" s="59">
        <v>0</v>
      </c>
      <c r="R48" s="59">
        <v>50</v>
      </c>
      <c r="S48" s="59">
        <v>50</v>
      </c>
      <c r="T48" s="59">
        <v>0</v>
      </c>
      <c r="U48" s="59">
        <v>50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60">
        <v>355</v>
      </c>
      <c r="AB48" s="58">
        <v>0.002372685185185185</v>
      </c>
      <c r="AC48" s="58">
        <f t="shared" si="1"/>
        <v>0.006481481481481482</v>
      </c>
      <c r="AD48" s="59" t="s">
        <v>78</v>
      </c>
      <c r="AE48" s="59" t="s">
        <v>78</v>
      </c>
      <c r="AF48" s="59" t="s">
        <v>174</v>
      </c>
      <c r="AG48" s="61" t="s">
        <v>180</v>
      </c>
      <c r="AH48" s="106"/>
    </row>
    <row r="49" spans="1:34" ht="12.75">
      <c r="A49" s="57">
        <v>106</v>
      </c>
      <c r="B49" s="58">
        <v>0.5159722222222222</v>
      </c>
      <c r="C49" s="58">
        <v>0.5194791666666666</v>
      </c>
      <c r="D49" s="59" t="s">
        <v>83</v>
      </c>
      <c r="E49" s="59" t="s">
        <v>84</v>
      </c>
      <c r="F49" s="59"/>
      <c r="G49" s="59">
        <v>0</v>
      </c>
      <c r="H49" s="59">
        <v>0</v>
      </c>
      <c r="I49" s="59">
        <v>5</v>
      </c>
      <c r="J49" s="59">
        <v>0</v>
      </c>
      <c r="K49" s="59">
        <v>5</v>
      </c>
      <c r="L49" s="59">
        <v>50</v>
      </c>
      <c r="M49" s="59">
        <v>50</v>
      </c>
      <c r="N49" s="59">
        <v>0</v>
      </c>
      <c r="O49" s="59">
        <v>0</v>
      </c>
      <c r="P49" s="59">
        <v>0</v>
      </c>
      <c r="Q49" s="59">
        <v>5</v>
      </c>
      <c r="R49" s="59">
        <v>50</v>
      </c>
      <c r="S49" s="59">
        <v>50</v>
      </c>
      <c r="T49" s="59">
        <v>0</v>
      </c>
      <c r="U49" s="59">
        <v>50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60">
        <v>265</v>
      </c>
      <c r="AB49" s="58">
        <v>0.0035069444444444445</v>
      </c>
      <c r="AC49" s="58">
        <f t="shared" si="1"/>
        <v>0.006574074074074074</v>
      </c>
      <c r="AD49" s="59" t="s">
        <v>78</v>
      </c>
      <c r="AE49" s="59" t="s">
        <v>78</v>
      </c>
      <c r="AF49" s="59" t="s">
        <v>174</v>
      </c>
      <c r="AG49" s="61" t="s">
        <v>180</v>
      </c>
      <c r="AH49" s="106">
        <v>25</v>
      </c>
    </row>
    <row r="50" spans="1:34" ht="12.75">
      <c r="A50" s="57">
        <v>195</v>
      </c>
      <c r="B50" s="58">
        <v>0.5458333333333333</v>
      </c>
      <c r="C50" s="58">
        <v>0.5484953703703704</v>
      </c>
      <c r="D50" s="59" t="s">
        <v>127</v>
      </c>
      <c r="E50" s="59" t="s">
        <v>43</v>
      </c>
      <c r="F50" s="59" t="s">
        <v>98</v>
      </c>
      <c r="G50" s="59">
        <v>0</v>
      </c>
      <c r="H50" s="59">
        <v>50</v>
      </c>
      <c r="I50" s="59">
        <v>0</v>
      </c>
      <c r="J50" s="59">
        <v>0</v>
      </c>
      <c r="K50" s="59">
        <v>5</v>
      </c>
      <c r="L50" s="59">
        <v>50</v>
      </c>
      <c r="M50" s="59">
        <v>5</v>
      </c>
      <c r="N50" s="59">
        <v>0</v>
      </c>
      <c r="O50" s="59">
        <v>50</v>
      </c>
      <c r="P50" s="59">
        <v>50</v>
      </c>
      <c r="Q50" s="59">
        <v>50</v>
      </c>
      <c r="R50" s="59">
        <v>50</v>
      </c>
      <c r="S50" s="59">
        <v>50</v>
      </c>
      <c r="T50" s="59">
        <v>5</v>
      </c>
      <c r="U50" s="59">
        <v>50</v>
      </c>
      <c r="V50" s="59">
        <v>5</v>
      </c>
      <c r="W50" s="59">
        <v>0</v>
      </c>
      <c r="X50" s="59">
        <v>0</v>
      </c>
      <c r="Y50" s="59">
        <v>0</v>
      </c>
      <c r="Z50" s="59">
        <v>0</v>
      </c>
      <c r="AA50" s="60">
        <v>420</v>
      </c>
      <c r="AB50" s="58">
        <v>0.0026620370370370374</v>
      </c>
      <c r="AC50" s="58">
        <f t="shared" si="1"/>
        <v>0.007523148148148149</v>
      </c>
      <c r="AD50" s="59" t="s">
        <v>124</v>
      </c>
      <c r="AE50" s="59" t="s">
        <v>78</v>
      </c>
      <c r="AF50" s="59" t="s">
        <v>174</v>
      </c>
      <c r="AG50" s="61" t="s">
        <v>180</v>
      </c>
      <c r="AH50" s="106">
        <v>26</v>
      </c>
    </row>
    <row r="51" spans="1:34" ht="12.75">
      <c r="A51" s="57">
        <v>146</v>
      </c>
      <c r="B51" s="58">
        <v>0.5659722222222222</v>
      </c>
      <c r="C51" s="62" t="s">
        <v>186</v>
      </c>
      <c r="D51" s="59" t="s">
        <v>128</v>
      </c>
      <c r="E51" s="59" t="s">
        <v>129</v>
      </c>
      <c r="F51" s="59" t="s">
        <v>130</v>
      </c>
      <c r="G51" s="59">
        <v>0</v>
      </c>
      <c r="H51" s="59">
        <v>0</v>
      </c>
      <c r="I51" s="59">
        <v>0</v>
      </c>
      <c r="J51" s="59">
        <v>5</v>
      </c>
      <c r="K51" s="59">
        <v>0</v>
      </c>
      <c r="L51" s="59">
        <v>50</v>
      </c>
      <c r="M51" s="59">
        <v>0</v>
      </c>
      <c r="N51" s="59">
        <v>0</v>
      </c>
      <c r="O51" s="59">
        <v>0</v>
      </c>
      <c r="P51" s="59">
        <v>50</v>
      </c>
      <c r="Q51" s="59">
        <v>0</v>
      </c>
      <c r="R51" s="59">
        <v>5</v>
      </c>
      <c r="S51" s="59">
        <v>0</v>
      </c>
      <c r="T51" s="59">
        <v>5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60">
        <v>115</v>
      </c>
      <c r="AB51" s="58">
        <v>0.2673611111111111</v>
      </c>
      <c r="AC51" s="58">
        <f t="shared" si="1"/>
        <v>0.26869212962962963</v>
      </c>
      <c r="AD51" s="59" t="s">
        <v>124</v>
      </c>
      <c r="AE51" s="59" t="s">
        <v>78</v>
      </c>
      <c r="AF51" s="59" t="s">
        <v>174</v>
      </c>
      <c r="AG51" s="61" t="s">
        <v>180</v>
      </c>
      <c r="AH51" s="106"/>
    </row>
    <row r="52" spans="1:34" ht="12.75">
      <c r="A52" s="57">
        <v>146</v>
      </c>
      <c r="B52" s="58">
        <v>0.5215277777777778</v>
      </c>
      <c r="C52" s="62" t="s">
        <v>186</v>
      </c>
      <c r="D52" s="59" t="s">
        <v>128</v>
      </c>
      <c r="E52" s="59" t="s">
        <v>129</v>
      </c>
      <c r="F52" s="59" t="s">
        <v>130</v>
      </c>
      <c r="G52" s="59">
        <v>50</v>
      </c>
      <c r="H52" s="59">
        <v>5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60">
        <v>55</v>
      </c>
      <c r="AB52" s="58">
        <v>0.31180555555555556</v>
      </c>
      <c r="AC52" s="58">
        <f t="shared" si="1"/>
        <v>0.31244212962962964</v>
      </c>
      <c r="AD52" s="59" t="s">
        <v>124</v>
      </c>
      <c r="AE52" s="59" t="s">
        <v>78</v>
      </c>
      <c r="AF52" s="59" t="s">
        <v>174</v>
      </c>
      <c r="AG52" s="61" t="s">
        <v>180</v>
      </c>
      <c r="AH52" s="106"/>
    </row>
    <row r="53" spans="1:34" ht="13.5" thickBot="1">
      <c r="A53" s="63">
        <v>190</v>
      </c>
      <c r="B53" s="64">
        <v>0.4472222222222222</v>
      </c>
      <c r="C53" s="65" t="s">
        <v>186</v>
      </c>
      <c r="D53" s="66" t="s">
        <v>121</v>
      </c>
      <c r="E53" s="66" t="s">
        <v>122</v>
      </c>
      <c r="F53" s="66" t="s">
        <v>123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7">
        <v>0</v>
      </c>
      <c r="AB53" s="64">
        <v>0.3861111111111111</v>
      </c>
      <c r="AC53" s="64">
        <f t="shared" si="1"/>
        <v>0.3861111111111111</v>
      </c>
      <c r="AD53" s="66" t="s">
        <v>124</v>
      </c>
      <c r="AE53" s="66" t="s">
        <v>78</v>
      </c>
      <c r="AF53" s="66" t="s">
        <v>174</v>
      </c>
      <c r="AG53" s="68" t="s">
        <v>180</v>
      </c>
      <c r="AH53" s="108"/>
    </row>
    <row r="54" spans="1:34" ht="12.75">
      <c r="A54" s="69">
        <v>114</v>
      </c>
      <c r="B54" s="70">
        <v>0.4777777777777778</v>
      </c>
      <c r="C54" s="70">
        <v>0.48020833333333335</v>
      </c>
      <c r="D54" s="71" t="s">
        <v>47</v>
      </c>
      <c r="E54" s="71" t="s">
        <v>48</v>
      </c>
      <c r="F54" s="71"/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5</v>
      </c>
      <c r="P54" s="71">
        <v>0</v>
      </c>
      <c r="Q54" s="71">
        <v>0</v>
      </c>
      <c r="R54" s="71">
        <v>0</v>
      </c>
      <c r="S54" s="71">
        <v>5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2">
        <v>10</v>
      </c>
      <c r="AB54" s="70">
        <v>0.0024305555555555556</v>
      </c>
      <c r="AC54" s="70">
        <f t="shared" si="1"/>
        <v>0.0025462962962962965</v>
      </c>
      <c r="AD54" s="71" t="s">
        <v>44</v>
      </c>
      <c r="AE54" s="71" t="s">
        <v>45</v>
      </c>
      <c r="AF54" s="71" t="s">
        <v>172</v>
      </c>
      <c r="AG54" s="73" t="s">
        <v>181</v>
      </c>
      <c r="AH54" s="109">
        <v>1</v>
      </c>
    </row>
    <row r="55" spans="1:34" ht="12.75">
      <c r="A55" s="74">
        <v>114</v>
      </c>
      <c r="B55" s="75">
        <v>0.5145833333333333</v>
      </c>
      <c r="C55" s="75">
        <v>0.5169560185185186</v>
      </c>
      <c r="D55" s="76" t="s">
        <v>47</v>
      </c>
      <c r="E55" s="76" t="s">
        <v>48</v>
      </c>
      <c r="F55" s="76"/>
      <c r="G55" s="76">
        <v>0</v>
      </c>
      <c r="H55" s="76">
        <v>0</v>
      </c>
      <c r="I55" s="76">
        <v>0</v>
      </c>
      <c r="J55" s="76">
        <v>5</v>
      </c>
      <c r="K55" s="76">
        <v>0</v>
      </c>
      <c r="L55" s="76">
        <v>0</v>
      </c>
      <c r="M55" s="76">
        <v>0</v>
      </c>
      <c r="N55" s="76">
        <v>0</v>
      </c>
      <c r="O55" s="76">
        <v>5</v>
      </c>
      <c r="P55" s="76">
        <v>5</v>
      </c>
      <c r="Q55" s="76">
        <v>0</v>
      </c>
      <c r="R55" s="76">
        <v>0</v>
      </c>
      <c r="S55" s="76">
        <v>5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7">
        <v>20</v>
      </c>
      <c r="AB55" s="75">
        <v>0.002372685185185185</v>
      </c>
      <c r="AC55" s="75">
        <f t="shared" si="1"/>
        <v>0.0026041666666666665</v>
      </c>
      <c r="AD55" s="76" t="s">
        <v>44</v>
      </c>
      <c r="AE55" s="76" t="s">
        <v>45</v>
      </c>
      <c r="AF55" s="76" t="s">
        <v>172</v>
      </c>
      <c r="AG55" s="78" t="s">
        <v>181</v>
      </c>
      <c r="AH55" s="110"/>
    </row>
    <row r="56" spans="1:34" ht="12.75">
      <c r="A56" s="74">
        <v>149</v>
      </c>
      <c r="B56" s="75">
        <v>0.5986111111111111</v>
      </c>
      <c r="C56" s="75">
        <v>0.6012847222222223</v>
      </c>
      <c r="D56" s="76" t="s">
        <v>164</v>
      </c>
      <c r="E56" s="76" t="s">
        <v>73</v>
      </c>
      <c r="F56" s="76" t="s">
        <v>165</v>
      </c>
      <c r="G56" s="76">
        <v>0</v>
      </c>
      <c r="H56" s="76">
        <v>0</v>
      </c>
      <c r="I56" s="76">
        <v>0</v>
      </c>
      <c r="J56" s="76">
        <v>5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5</v>
      </c>
      <c r="W56" s="76">
        <v>0</v>
      </c>
      <c r="X56" s="76">
        <v>0</v>
      </c>
      <c r="Y56" s="76">
        <v>0</v>
      </c>
      <c r="Z56" s="76">
        <v>0</v>
      </c>
      <c r="AA56" s="77">
        <v>10</v>
      </c>
      <c r="AB56" s="75">
        <v>0.002673611111111111</v>
      </c>
      <c r="AC56" s="75">
        <f t="shared" si="1"/>
        <v>0.002789351851851852</v>
      </c>
      <c r="AD56" s="76" t="s">
        <v>160</v>
      </c>
      <c r="AE56" s="76" t="s">
        <v>45</v>
      </c>
      <c r="AF56" s="76" t="s">
        <v>172</v>
      </c>
      <c r="AG56" s="78" t="s">
        <v>181</v>
      </c>
      <c r="AH56" s="110">
        <v>2</v>
      </c>
    </row>
    <row r="57" spans="1:34" ht="12.75">
      <c r="A57" s="74">
        <v>178</v>
      </c>
      <c r="B57" s="75">
        <v>0.6069444444444444</v>
      </c>
      <c r="C57" s="75">
        <v>0.6099537037037037</v>
      </c>
      <c r="D57" s="76" t="s">
        <v>162</v>
      </c>
      <c r="E57" s="76" t="s">
        <v>140</v>
      </c>
      <c r="F57" s="76" t="s">
        <v>163</v>
      </c>
      <c r="G57" s="76">
        <v>0</v>
      </c>
      <c r="H57" s="76">
        <v>0</v>
      </c>
      <c r="I57" s="76">
        <v>0</v>
      </c>
      <c r="J57" s="76">
        <v>5</v>
      </c>
      <c r="K57" s="76">
        <v>0</v>
      </c>
      <c r="L57" s="76">
        <v>0</v>
      </c>
      <c r="M57" s="76">
        <v>0</v>
      </c>
      <c r="N57" s="76">
        <v>0</v>
      </c>
      <c r="O57" s="76">
        <v>5</v>
      </c>
      <c r="P57" s="76">
        <v>0</v>
      </c>
      <c r="Q57" s="76">
        <v>0</v>
      </c>
      <c r="R57" s="76">
        <v>5</v>
      </c>
      <c r="S57" s="76">
        <v>0</v>
      </c>
      <c r="T57" s="76">
        <v>5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7">
        <v>20</v>
      </c>
      <c r="AB57" s="75">
        <v>0.003009259259259259</v>
      </c>
      <c r="AC57" s="75">
        <f t="shared" si="1"/>
        <v>0.00324074074074074</v>
      </c>
      <c r="AD57" s="76" t="s">
        <v>160</v>
      </c>
      <c r="AE57" s="76" t="s">
        <v>45</v>
      </c>
      <c r="AF57" s="76" t="s">
        <v>172</v>
      </c>
      <c r="AG57" s="78" t="s">
        <v>181</v>
      </c>
      <c r="AH57" s="110">
        <v>3</v>
      </c>
    </row>
    <row r="58" spans="1:34" ht="12.75">
      <c r="A58" s="74">
        <v>111</v>
      </c>
      <c r="B58" s="75">
        <v>0.5694444444444444</v>
      </c>
      <c r="C58" s="75">
        <v>0.5733217592592593</v>
      </c>
      <c r="D58" s="76" t="s">
        <v>154</v>
      </c>
      <c r="E58" s="76" t="s">
        <v>140</v>
      </c>
      <c r="F58" s="76"/>
      <c r="G58" s="76">
        <v>0</v>
      </c>
      <c r="H58" s="76">
        <v>0</v>
      </c>
      <c r="I58" s="76">
        <v>0</v>
      </c>
      <c r="J58" s="76">
        <v>5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5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7">
        <v>10</v>
      </c>
      <c r="AB58" s="75">
        <v>0.0038773148148148143</v>
      </c>
      <c r="AC58" s="75">
        <f t="shared" si="1"/>
        <v>0.003993055555555555</v>
      </c>
      <c r="AD58" s="76" t="s">
        <v>153</v>
      </c>
      <c r="AE58" s="76" t="s">
        <v>45</v>
      </c>
      <c r="AF58" s="76" t="s">
        <v>172</v>
      </c>
      <c r="AG58" s="78" t="s">
        <v>181</v>
      </c>
      <c r="AH58" s="110">
        <f>AH57+1</f>
        <v>4</v>
      </c>
    </row>
    <row r="59" spans="1:34" ht="12.75">
      <c r="A59" s="74">
        <v>158</v>
      </c>
      <c r="B59" s="75">
        <v>0.5736111111111112</v>
      </c>
      <c r="C59" s="75">
        <v>0.5773032407407407</v>
      </c>
      <c r="D59" s="76" t="s">
        <v>33</v>
      </c>
      <c r="E59" s="76" t="s">
        <v>34</v>
      </c>
      <c r="F59" s="76" t="s">
        <v>35</v>
      </c>
      <c r="G59" s="76">
        <v>0</v>
      </c>
      <c r="H59" s="76">
        <v>0</v>
      </c>
      <c r="I59" s="76">
        <v>0</v>
      </c>
      <c r="J59" s="76">
        <v>0</v>
      </c>
      <c r="K59" s="76">
        <v>5</v>
      </c>
      <c r="L59" s="76">
        <v>0</v>
      </c>
      <c r="M59" s="76">
        <v>0</v>
      </c>
      <c r="N59" s="76">
        <v>0</v>
      </c>
      <c r="O59" s="76">
        <v>5</v>
      </c>
      <c r="P59" s="76">
        <v>5</v>
      </c>
      <c r="Q59" s="76">
        <v>0</v>
      </c>
      <c r="R59" s="76">
        <v>5</v>
      </c>
      <c r="S59" s="76">
        <v>5</v>
      </c>
      <c r="T59" s="76">
        <v>5</v>
      </c>
      <c r="U59" s="76">
        <v>5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7">
        <v>35</v>
      </c>
      <c r="AB59" s="75">
        <v>0.00369212962962963</v>
      </c>
      <c r="AC59" s="75">
        <f t="shared" si="1"/>
        <v>0.004097222222222223</v>
      </c>
      <c r="AD59" s="76" t="s">
        <v>31</v>
      </c>
      <c r="AE59" s="76" t="s">
        <v>32</v>
      </c>
      <c r="AF59" s="76" t="s">
        <v>172</v>
      </c>
      <c r="AG59" s="78" t="s">
        <v>181</v>
      </c>
      <c r="AH59" s="110">
        <f>AH58+1</f>
        <v>5</v>
      </c>
    </row>
    <row r="60" spans="1:34" ht="12.75">
      <c r="A60" s="74">
        <v>185</v>
      </c>
      <c r="B60" s="75">
        <v>0.5722222222222222</v>
      </c>
      <c r="C60" s="75">
        <v>0.575925925925926</v>
      </c>
      <c r="D60" s="76" t="s">
        <v>81</v>
      </c>
      <c r="E60" s="76" t="s">
        <v>82</v>
      </c>
      <c r="F60" s="76"/>
      <c r="G60" s="76">
        <v>0</v>
      </c>
      <c r="H60" s="76">
        <v>0</v>
      </c>
      <c r="I60" s="76">
        <v>0</v>
      </c>
      <c r="J60" s="76">
        <v>5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5</v>
      </c>
      <c r="S60" s="76">
        <v>0</v>
      </c>
      <c r="T60" s="76">
        <v>0</v>
      </c>
      <c r="U60" s="76">
        <v>50</v>
      </c>
      <c r="V60" s="76">
        <v>5</v>
      </c>
      <c r="W60" s="76">
        <v>0</v>
      </c>
      <c r="X60" s="76">
        <v>0</v>
      </c>
      <c r="Y60" s="76">
        <v>0</v>
      </c>
      <c r="Z60" s="76">
        <v>0</v>
      </c>
      <c r="AA60" s="77">
        <v>65</v>
      </c>
      <c r="AB60" s="75">
        <v>0.0037037037037037034</v>
      </c>
      <c r="AC60" s="75">
        <f t="shared" si="1"/>
        <v>0.004456018518518518</v>
      </c>
      <c r="AD60" s="76" t="s">
        <v>78</v>
      </c>
      <c r="AE60" s="76" t="s">
        <v>78</v>
      </c>
      <c r="AF60" s="76" t="s">
        <v>172</v>
      </c>
      <c r="AG60" s="78" t="s">
        <v>181</v>
      </c>
      <c r="AH60" s="110">
        <f>AH59+1</f>
        <v>6</v>
      </c>
    </row>
    <row r="61" spans="1:34" ht="12.75">
      <c r="A61" s="74">
        <v>185</v>
      </c>
      <c r="B61" s="75">
        <v>0.5506944444444445</v>
      </c>
      <c r="C61" s="75">
        <v>0.5546527777777778</v>
      </c>
      <c r="D61" s="76" t="s">
        <v>81</v>
      </c>
      <c r="E61" s="76" t="s">
        <v>82</v>
      </c>
      <c r="F61" s="76"/>
      <c r="G61" s="76">
        <v>0</v>
      </c>
      <c r="H61" s="76">
        <v>0</v>
      </c>
      <c r="I61" s="76">
        <v>0</v>
      </c>
      <c r="J61" s="76">
        <v>5</v>
      </c>
      <c r="K61" s="76">
        <v>0</v>
      </c>
      <c r="L61" s="76">
        <v>0</v>
      </c>
      <c r="M61" s="76">
        <v>0</v>
      </c>
      <c r="N61" s="76">
        <v>0</v>
      </c>
      <c r="O61" s="76">
        <v>5</v>
      </c>
      <c r="P61" s="76">
        <v>50</v>
      </c>
      <c r="Q61" s="76">
        <v>5</v>
      </c>
      <c r="R61" s="76">
        <v>5</v>
      </c>
      <c r="S61" s="76">
        <v>0</v>
      </c>
      <c r="T61" s="76">
        <v>5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7">
        <v>75</v>
      </c>
      <c r="AB61" s="75">
        <v>0.003958333333333334</v>
      </c>
      <c r="AC61" s="75">
        <f t="shared" si="1"/>
        <v>0.004826388888888889</v>
      </c>
      <c r="AD61" s="76" t="s">
        <v>78</v>
      </c>
      <c r="AE61" s="76" t="s">
        <v>78</v>
      </c>
      <c r="AF61" s="76" t="s">
        <v>172</v>
      </c>
      <c r="AG61" s="78" t="s">
        <v>181</v>
      </c>
      <c r="AH61" s="110"/>
    </row>
    <row r="62" spans="1:34" ht="12.75">
      <c r="A62" s="74">
        <v>111</v>
      </c>
      <c r="B62" s="75">
        <v>0.5305555555555556</v>
      </c>
      <c r="C62" s="75">
        <v>0.5350694444444445</v>
      </c>
      <c r="D62" s="76" t="s">
        <v>154</v>
      </c>
      <c r="E62" s="76" t="s">
        <v>140</v>
      </c>
      <c r="F62" s="76"/>
      <c r="G62" s="76">
        <v>0</v>
      </c>
      <c r="H62" s="76">
        <v>0</v>
      </c>
      <c r="I62" s="76">
        <v>0</v>
      </c>
      <c r="J62" s="76">
        <v>5</v>
      </c>
      <c r="K62" s="76">
        <v>0</v>
      </c>
      <c r="L62" s="76">
        <v>0</v>
      </c>
      <c r="M62" s="76">
        <v>0</v>
      </c>
      <c r="N62" s="76">
        <v>0</v>
      </c>
      <c r="O62" s="76">
        <v>5</v>
      </c>
      <c r="P62" s="76">
        <v>50</v>
      </c>
      <c r="Q62" s="76">
        <v>5</v>
      </c>
      <c r="R62" s="76">
        <v>0</v>
      </c>
      <c r="S62" s="76">
        <v>0</v>
      </c>
      <c r="T62" s="76">
        <v>0</v>
      </c>
      <c r="U62" s="76">
        <v>0</v>
      </c>
      <c r="V62" s="76">
        <v>5</v>
      </c>
      <c r="W62" s="76">
        <v>0</v>
      </c>
      <c r="X62" s="76">
        <v>0</v>
      </c>
      <c r="Y62" s="76">
        <v>0</v>
      </c>
      <c r="Z62" s="76">
        <v>0</v>
      </c>
      <c r="AA62" s="77">
        <v>70</v>
      </c>
      <c r="AB62" s="75">
        <v>0.004513888888888889</v>
      </c>
      <c r="AC62" s="75">
        <f t="shared" si="1"/>
        <v>0.005324074074074075</v>
      </c>
      <c r="AD62" s="76" t="s">
        <v>153</v>
      </c>
      <c r="AE62" s="76" t="s">
        <v>45</v>
      </c>
      <c r="AF62" s="76" t="s">
        <v>172</v>
      </c>
      <c r="AG62" s="78" t="s">
        <v>181</v>
      </c>
      <c r="AH62" s="110"/>
    </row>
    <row r="63" spans="1:34" ht="12.75">
      <c r="A63" s="74">
        <v>176</v>
      </c>
      <c r="B63" s="75">
        <v>0.4701388888888889</v>
      </c>
      <c r="C63" s="75">
        <v>0.4746064814814815</v>
      </c>
      <c r="D63" s="76" t="s">
        <v>137</v>
      </c>
      <c r="E63" s="76" t="s">
        <v>73</v>
      </c>
      <c r="F63" s="76" t="s">
        <v>138</v>
      </c>
      <c r="G63" s="76">
        <v>0</v>
      </c>
      <c r="H63" s="76">
        <v>0</v>
      </c>
      <c r="I63" s="76">
        <v>5</v>
      </c>
      <c r="J63" s="76">
        <v>50</v>
      </c>
      <c r="K63" s="76">
        <v>0</v>
      </c>
      <c r="L63" s="76">
        <v>5</v>
      </c>
      <c r="M63" s="76">
        <v>0</v>
      </c>
      <c r="N63" s="76">
        <v>0</v>
      </c>
      <c r="O63" s="76">
        <v>5</v>
      </c>
      <c r="P63" s="76">
        <v>0</v>
      </c>
      <c r="Q63" s="76">
        <v>0</v>
      </c>
      <c r="R63" s="76">
        <v>5</v>
      </c>
      <c r="S63" s="76">
        <v>0</v>
      </c>
      <c r="T63" s="76">
        <v>5</v>
      </c>
      <c r="U63" s="76">
        <v>50</v>
      </c>
      <c r="V63" s="76">
        <v>6</v>
      </c>
      <c r="W63" s="76">
        <v>0</v>
      </c>
      <c r="X63" s="76">
        <v>0</v>
      </c>
      <c r="Y63" s="76">
        <v>0</v>
      </c>
      <c r="Z63" s="76">
        <v>0</v>
      </c>
      <c r="AA63" s="77">
        <v>131</v>
      </c>
      <c r="AB63" s="75">
        <v>0.004467592592592593</v>
      </c>
      <c r="AC63" s="75">
        <f t="shared" si="1"/>
        <v>0.005983796296296297</v>
      </c>
      <c r="AD63" s="76" t="s">
        <v>135</v>
      </c>
      <c r="AE63" s="76" t="s">
        <v>136</v>
      </c>
      <c r="AF63" s="76" t="s">
        <v>172</v>
      </c>
      <c r="AG63" s="78" t="s">
        <v>181</v>
      </c>
      <c r="AH63" s="110">
        <v>7</v>
      </c>
    </row>
    <row r="64" spans="1:34" ht="12.75">
      <c r="A64" s="74">
        <v>183</v>
      </c>
      <c r="B64" s="75">
        <v>0.5347222222222222</v>
      </c>
      <c r="C64" s="75">
        <v>0.5384722222222222</v>
      </c>
      <c r="D64" s="76" t="s">
        <v>99</v>
      </c>
      <c r="E64" s="76" t="s">
        <v>64</v>
      </c>
      <c r="F64" s="76" t="s">
        <v>35</v>
      </c>
      <c r="G64" s="76">
        <v>5</v>
      </c>
      <c r="H64" s="76">
        <v>5</v>
      </c>
      <c r="I64" s="76">
        <v>0</v>
      </c>
      <c r="J64" s="76">
        <v>5</v>
      </c>
      <c r="K64" s="76">
        <v>50</v>
      </c>
      <c r="L64" s="76">
        <v>0</v>
      </c>
      <c r="M64" s="76">
        <v>0</v>
      </c>
      <c r="N64" s="76">
        <v>0</v>
      </c>
      <c r="O64" s="76">
        <v>0</v>
      </c>
      <c r="P64" s="76">
        <v>50</v>
      </c>
      <c r="Q64" s="76">
        <v>50</v>
      </c>
      <c r="R64" s="76">
        <v>50</v>
      </c>
      <c r="S64" s="76">
        <v>0</v>
      </c>
      <c r="T64" s="76">
        <v>0</v>
      </c>
      <c r="U64" s="76">
        <v>50</v>
      </c>
      <c r="V64" s="76">
        <v>5</v>
      </c>
      <c r="W64" s="76">
        <v>0</v>
      </c>
      <c r="X64" s="76">
        <v>0</v>
      </c>
      <c r="Y64" s="76">
        <v>0</v>
      </c>
      <c r="Z64" s="76">
        <v>0</v>
      </c>
      <c r="AA64" s="77">
        <v>270</v>
      </c>
      <c r="AB64" s="75">
        <v>0.00375</v>
      </c>
      <c r="AC64" s="75">
        <f t="shared" si="1"/>
        <v>0.006874999999999999</v>
      </c>
      <c r="AD64" s="76" t="s">
        <v>92</v>
      </c>
      <c r="AE64" s="76" t="s">
        <v>32</v>
      </c>
      <c r="AF64" s="76" t="s">
        <v>172</v>
      </c>
      <c r="AG64" s="78" t="s">
        <v>181</v>
      </c>
      <c r="AH64" s="110">
        <f>AH63+1</f>
        <v>8</v>
      </c>
    </row>
    <row r="65" spans="1:34" ht="13.5" thickBot="1">
      <c r="A65" s="79">
        <v>184</v>
      </c>
      <c r="B65" s="80">
        <v>0.5701388888888889</v>
      </c>
      <c r="C65" s="80">
        <v>0.5766666666666667</v>
      </c>
      <c r="D65" s="81" t="s">
        <v>93</v>
      </c>
      <c r="E65" s="81" t="s">
        <v>94</v>
      </c>
      <c r="F65" s="81" t="s">
        <v>95</v>
      </c>
      <c r="G65" s="81">
        <v>5</v>
      </c>
      <c r="H65" s="81">
        <v>5</v>
      </c>
      <c r="I65" s="81">
        <v>5</v>
      </c>
      <c r="J65" s="81">
        <v>5</v>
      </c>
      <c r="K65" s="81">
        <v>50</v>
      </c>
      <c r="L65" s="81">
        <v>5</v>
      </c>
      <c r="M65" s="81">
        <v>0</v>
      </c>
      <c r="N65" s="81">
        <v>0</v>
      </c>
      <c r="O65" s="81">
        <v>0</v>
      </c>
      <c r="P65" s="81">
        <v>50</v>
      </c>
      <c r="Q65" s="81">
        <v>50</v>
      </c>
      <c r="R65" s="81">
        <v>50</v>
      </c>
      <c r="S65" s="81">
        <v>0</v>
      </c>
      <c r="T65" s="81">
        <v>0</v>
      </c>
      <c r="U65" s="81">
        <v>50</v>
      </c>
      <c r="V65" s="81">
        <v>5</v>
      </c>
      <c r="W65" s="81">
        <v>0</v>
      </c>
      <c r="X65" s="81">
        <v>0</v>
      </c>
      <c r="Y65" s="81">
        <v>0</v>
      </c>
      <c r="Z65" s="81">
        <v>0</v>
      </c>
      <c r="AA65" s="82">
        <v>280</v>
      </c>
      <c r="AB65" s="80">
        <v>0.006527777777777778</v>
      </c>
      <c r="AC65" s="80">
        <f t="shared" si="1"/>
        <v>0.009768518518518518</v>
      </c>
      <c r="AD65" s="81" t="s">
        <v>92</v>
      </c>
      <c r="AE65" s="81" t="s">
        <v>32</v>
      </c>
      <c r="AF65" s="81" t="s">
        <v>172</v>
      </c>
      <c r="AG65" s="83" t="s">
        <v>181</v>
      </c>
      <c r="AH65" s="111">
        <f>AH64+1</f>
        <v>9</v>
      </c>
    </row>
    <row r="66" spans="1:34" ht="12.75">
      <c r="A66" s="84">
        <v>118</v>
      </c>
      <c r="B66" s="85">
        <v>0.45069444444444445</v>
      </c>
      <c r="C66" s="85">
        <v>0.45280092592592597</v>
      </c>
      <c r="D66" s="86" t="s">
        <v>42</v>
      </c>
      <c r="E66" s="86" t="s">
        <v>43</v>
      </c>
      <c r="F66" s="86"/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5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7">
        <v>5</v>
      </c>
      <c r="AB66" s="85">
        <v>0.0021064814814814813</v>
      </c>
      <c r="AC66" s="85">
        <f aca="true" t="shared" si="2" ref="AC66:AC89">AB66+TIME(,,AA66)</f>
        <v>0.0021643518518518518</v>
      </c>
      <c r="AD66" s="86" t="s">
        <v>44</v>
      </c>
      <c r="AE66" s="86" t="s">
        <v>45</v>
      </c>
      <c r="AF66" s="86" t="s">
        <v>172</v>
      </c>
      <c r="AG66" s="88" t="s">
        <v>180</v>
      </c>
      <c r="AH66" s="112">
        <v>1</v>
      </c>
    </row>
    <row r="67" spans="1:34" ht="12.75">
      <c r="A67" s="89">
        <v>182</v>
      </c>
      <c r="B67" s="90">
        <v>0.44930555555555557</v>
      </c>
      <c r="C67" s="90">
        <v>0.45144675925925926</v>
      </c>
      <c r="D67" s="91" t="s">
        <v>6</v>
      </c>
      <c r="E67" s="91" t="s">
        <v>7</v>
      </c>
      <c r="F67" s="91" t="s">
        <v>8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5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2">
        <v>5</v>
      </c>
      <c r="AB67" s="90">
        <v>0.0021412037037037038</v>
      </c>
      <c r="AC67" s="90">
        <f t="shared" si="2"/>
        <v>0.002199074074074074</v>
      </c>
      <c r="AD67" s="91" t="s">
        <v>9</v>
      </c>
      <c r="AE67" s="91" t="s">
        <v>10</v>
      </c>
      <c r="AF67" s="91" t="s">
        <v>172</v>
      </c>
      <c r="AG67" s="93" t="s">
        <v>180</v>
      </c>
      <c r="AH67" s="113">
        <v>2</v>
      </c>
    </row>
    <row r="68" spans="1:34" ht="12.75">
      <c r="A68" s="89">
        <v>116</v>
      </c>
      <c r="B68" s="90">
        <v>0.49375</v>
      </c>
      <c r="C68" s="90">
        <v>0.49592592592592594</v>
      </c>
      <c r="D68" s="91" t="s">
        <v>46</v>
      </c>
      <c r="E68" s="91" t="s">
        <v>15</v>
      </c>
      <c r="F68" s="91"/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5</v>
      </c>
      <c r="Q68" s="91">
        <v>0</v>
      </c>
      <c r="R68" s="91">
        <v>0</v>
      </c>
      <c r="S68" s="91">
        <v>0</v>
      </c>
      <c r="T68" s="91">
        <v>5</v>
      </c>
      <c r="U68" s="91">
        <v>5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2">
        <v>15</v>
      </c>
      <c r="AB68" s="90">
        <v>0.0021759259259259258</v>
      </c>
      <c r="AC68" s="90">
        <f t="shared" si="2"/>
        <v>0.0023495370370370367</v>
      </c>
      <c r="AD68" s="91" t="s">
        <v>44</v>
      </c>
      <c r="AE68" s="91" t="s">
        <v>45</v>
      </c>
      <c r="AF68" s="91" t="s">
        <v>172</v>
      </c>
      <c r="AG68" s="93" t="s">
        <v>180</v>
      </c>
      <c r="AH68" s="113">
        <v>3</v>
      </c>
    </row>
    <row r="69" spans="1:34" ht="12.75">
      <c r="A69" s="89">
        <v>116</v>
      </c>
      <c r="B69" s="90">
        <v>0.4861111111111111</v>
      </c>
      <c r="C69" s="90">
        <v>0.4882523148148148</v>
      </c>
      <c r="D69" s="91" t="s">
        <v>46</v>
      </c>
      <c r="E69" s="91" t="s">
        <v>15</v>
      </c>
      <c r="F69" s="91"/>
      <c r="G69" s="91">
        <v>0</v>
      </c>
      <c r="H69" s="91">
        <v>0</v>
      </c>
      <c r="I69" s="91">
        <v>0</v>
      </c>
      <c r="J69" s="91">
        <v>5</v>
      </c>
      <c r="K69" s="91">
        <v>0</v>
      </c>
      <c r="L69" s="91">
        <v>0</v>
      </c>
      <c r="M69" s="91">
        <v>0</v>
      </c>
      <c r="N69" s="91">
        <v>0</v>
      </c>
      <c r="O69" s="91">
        <v>5</v>
      </c>
      <c r="P69" s="91">
        <v>0</v>
      </c>
      <c r="Q69" s="91">
        <v>0</v>
      </c>
      <c r="R69" s="91">
        <v>5</v>
      </c>
      <c r="S69" s="91">
        <v>0</v>
      </c>
      <c r="T69" s="91">
        <v>0</v>
      </c>
      <c r="U69" s="91">
        <v>6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2">
        <v>21</v>
      </c>
      <c r="AB69" s="90">
        <v>0.0021412037037037038</v>
      </c>
      <c r="AC69" s="90">
        <f t="shared" si="2"/>
        <v>0.002384259259259259</v>
      </c>
      <c r="AD69" s="91" t="s">
        <v>44</v>
      </c>
      <c r="AE69" s="91" t="s">
        <v>45</v>
      </c>
      <c r="AF69" s="91" t="s">
        <v>172</v>
      </c>
      <c r="AG69" s="93" t="s">
        <v>180</v>
      </c>
      <c r="AH69" s="113"/>
    </row>
    <row r="70" spans="1:34" ht="12.75">
      <c r="A70" s="89">
        <v>182</v>
      </c>
      <c r="B70" s="90">
        <v>0.5125</v>
      </c>
      <c r="C70" s="90">
        <v>0.5148263888888889</v>
      </c>
      <c r="D70" s="91" t="s">
        <v>6</v>
      </c>
      <c r="E70" s="91" t="s">
        <v>7</v>
      </c>
      <c r="F70" s="91" t="s">
        <v>8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5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2">
        <v>5</v>
      </c>
      <c r="AB70" s="90">
        <v>0.0023263888888888887</v>
      </c>
      <c r="AC70" s="90">
        <f>AB70+TIME(,,AA70)</f>
        <v>0.002384259259259259</v>
      </c>
      <c r="AD70" s="91" t="s">
        <v>9</v>
      </c>
      <c r="AE70" s="91" t="s">
        <v>10</v>
      </c>
      <c r="AF70" s="91" t="s">
        <v>172</v>
      </c>
      <c r="AG70" s="93" t="s">
        <v>180</v>
      </c>
      <c r="AH70" s="113"/>
    </row>
    <row r="71" spans="1:34" ht="12.75">
      <c r="A71" s="89">
        <v>192</v>
      </c>
      <c r="B71" s="90">
        <v>0.4923611111111111</v>
      </c>
      <c r="C71" s="90">
        <v>0.4948032407407407</v>
      </c>
      <c r="D71" s="91" t="s">
        <v>62</v>
      </c>
      <c r="E71" s="91" t="s">
        <v>15</v>
      </c>
      <c r="F71" s="91"/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2">
        <v>0</v>
      </c>
      <c r="AB71" s="90">
        <v>0.0024421296296296296</v>
      </c>
      <c r="AC71" s="90">
        <f t="shared" si="2"/>
        <v>0.0024421296296296296</v>
      </c>
      <c r="AD71" s="91" t="s">
        <v>58</v>
      </c>
      <c r="AE71" s="91" t="s">
        <v>59</v>
      </c>
      <c r="AF71" s="91" t="s">
        <v>172</v>
      </c>
      <c r="AG71" s="93" t="s">
        <v>180</v>
      </c>
      <c r="AH71" s="113">
        <v>4</v>
      </c>
    </row>
    <row r="72" spans="1:34" ht="12.75">
      <c r="A72" s="89">
        <v>113</v>
      </c>
      <c r="B72" s="90">
        <v>0.5527777777777778</v>
      </c>
      <c r="C72" s="90">
        <v>0.5552083333333333</v>
      </c>
      <c r="D72" s="91" t="s">
        <v>152</v>
      </c>
      <c r="E72" s="91" t="s">
        <v>7</v>
      </c>
      <c r="F72" s="91"/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5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2">
        <v>5</v>
      </c>
      <c r="AB72" s="90">
        <v>0.0024305555555555556</v>
      </c>
      <c r="AC72" s="90">
        <f t="shared" si="2"/>
        <v>0.002488425925925926</v>
      </c>
      <c r="AD72" s="91" t="s">
        <v>153</v>
      </c>
      <c r="AE72" s="91" t="s">
        <v>45</v>
      </c>
      <c r="AF72" s="91" t="s">
        <v>172</v>
      </c>
      <c r="AG72" s="93" t="s">
        <v>180</v>
      </c>
      <c r="AH72" s="113">
        <v>5</v>
      </c>
    </row>
    <row r="73" spans="1:34" ht="12.75">
      <c r="A73" s="89">
        <v>192</v>
      </c>
      <c r="B73" s="90">
        <v>0.4847222222222222</v>
      </c>
      <c r="C73" s="90">
        <v>0.48724537037037036</v>
      </c>
      <c r="D73" s="91" t="s">
        <v>62</v>
      </c>
      <c r="E73" s="91" t="s">
        <v>15</v>
      </c>
      <c r="F73" s="91"/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2">
        <v>0</v>
      </c>
      <c r="AB73" s="90">
        <v>0.002523148148148148</v>
      </c>
      <c r="AC73" s="90">
        <f t="shared" si="2"/>
        <v>0.002523148148148148</v>
      </c>
      <c r="AD73" s="91" t="s">
        <v>58</v>
      </c>
      <c r="AE73" s="91" t="s">
        <v>59</v>
      </c>
      <c r="AF73" s="91" t="s">
        <v>172</v>
      </c>
      <c r="AG73" s="93" t="s">
        <v>180</v>
      </c>
      <c r="AH73" s="113"/>
    </row>
    <row r="74" spans="1:34" ht="12.75">
      <c r="A74" s="89">
        <v>181</v>
      </c>
      <c r="B74" s="90">
        <v>0.5236111111111111</v>
      </c>
      <c r="C74" s="90">
        <v>0.5261805555555555</v>
      </c>
      <c r="D74" s="91" t="s">
        <v>11</v>
      </c>
      <c r="E74" s="91" t="s">
        <v>12</v>
      </c>
      <c r="F74" s="91"/>
      <c r="G74" s="91">
        <v>0</v>
      </c>
      <c r="H74" s="91">
        <v>0</v>
      </c>
      <c r="I74" s="91">
        <v>0</v>
      </c>
      <c r="J74" s="91">
        <v>5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5</v>
      </c>
      <c r="Q74" s="91">
        <v>0</v>
      </c>
      <c r="R74" s="91">
        <v>5</v>
      </c>
      <c r="S74" s="91">
        <v>0</v>
      </c>
      <c r="T74" s="91">
        <v>5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2">
        <v>20</v>
      </c>
      <c r="AB74" s="90">
        <v>0.0025694444444444445</v>
      </c>
      <c r="AC74" s="90">
        <f t="shared" si="2"/>
        <v>0.002800925925925926</v>
      </c>
      <c r="AD74" s="91" t="s">
        <v>9</v>
      </c>
      <c r="AE74" s="91" t="s">
        <v>10</v>
      </c>
      <c r="AF74" s="91" t="s">
        <v>172</v>
      </c>
      <c r="AG74" s="93" t="s">
        <v>180</v>
      </c>
      <c r="AH74" s="113">
        <v>6</v>
      </c>
    </row>
    <row r="75" spans="1:34" ht="12.75">
      <c r="A75" s="89">
        <v>181</v>
      </c>
      <c r="B75" s="90">
        <v>0.4597222222222222</v>
      </c>
      <c r="C75" s="90">
        <v>0.46236111111111106</v>
      </c>
      <c r="D75" s="91" t="s">
        <v>11</v>
      </c>
      <c r="E75" s="91" t="s">
        <v>12</v>
      </c>
      <c r="F75" s="91"/>
      <c r="G75" s="91">
        <v>0</v>
      </c>
      <c r="H75" s="91">
        <v>0</v>
      </c>
      <c r="I75" s="91">
        <v>0</v>
      </c>
      <c r="J75" s="91">
        <v>5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5</v>
      </c>
      <c r="Q75" s="91">
        <v>0</v>
      </c>
      <c r="R75" s="91">
        <v>5</v>
      </c>
      <c r="S75" s="91">
        <v>5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2">
        <v>20</v>
      </c>
      <c r="AB75" s="90">
        <v>0.0026388888888888885</v>
      </c>
      <c r="AC75" s="90">
        <f t="shared" si="2"/>
        <v>0.00287037037037037</v>
      </c>
      <c r="AD75" s="91" t="s">
        <v>9</v>
      </c>
      <c r="AE75" s="91" t="s">
        <v>10</v>
      </c>
      <c r="AF75" s="91" t="s">
        <v>172</v>
      </c>
      <c r="AG75" s="93" t="s">
        <v>180</v>
      </c>
      <c r="AH75" s="113"/>
    </row>
    <row r="76" spans="1:34" ht="12.75">
      <c r="A76" s="89">
        <v>180</v>
      </c>
      <c r="B76" s="90">
        <v>0.5034722222222222</v>
      </c>
      <c r="C76" s="90">
        <v>0.5061458333333334</v>
      </c>
      <c r="D76" s="91" t="s">
        <v>11</v>
      </c>
      <c r="E76" s="91" t="s">
        <v>13</v>
      </c>
      <c r="F76" s="91" t="s">
        <v>14</v>
      </c>
      <c r="G76" s="91">
        <v>0</v>
      </c>
      <c r="H76" s="91">
        <v>0</v>
      </c>
      <c r="I76" s="91">
        <v>0</v>
      </c>
      <c r="J76" s="91">
        <v>0</v>
      </c>
      <c r="K76" s="91">
        <v>5</v>
      </c>
      <c r="L76" s="91">
        <v>0</v>
      </c>
      <c r="M76" s="91">
        <v>0</v>
      </c>
      <c r="N76" s="91">
        <v>0</v>
      </c>
      <c r="O76" s="91">
        <v>5</v>
      </c>
      <c r="P76" s="91">
        <v>5</v>
      </c>
      <c r="Q76" s="91">
        <v>0</v>
      </c>
      <c r="R76" s="91">
        <v>5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2">
        <v>20</v>
      </c>
      <c r="AB76" s="90">
        <v>0.002673611111111111</v>
      </c>
      <c r="AC76" s="90">
        <f t="shared" si="2"/>
        <v>0.0029050925925925924</v>
      </c>
      <c r="AD76" s="91" t="s">
        <v>9</v>
      </c>
      <c r="AE76" s="91" t="s">
        <v>10</v>
      </c>
      <c r="AF76" s="91" t="s">
        <v>172</v>
      </c>
      <c r="AG76" s="93" t="s">
        <v>180</v>
      </c>
      <c r="AH76" s="113">
        <v>7</v>
      </c>
    </row>
    <row r="77" spans="1:34" ht="12.75">
      <c r="A77" s="89">
        <v>180</v>
      </c>
      <c r="B77" s="90">
        <v>0.5493055555555556</v>
      </c>
      <c r="C77" s="90">
        <v>0.5520601851851852</v>
      </c>
      <c r="D77" s="91" t="s">
        <v>11</v>
      </c>
      <c r="E77" s="91" t="s">
        <v>13</v>
      </c>
      <c r="F77" s="91" t="s">
        <v>14</v>
      </c>
      <c r="G77" s="91">
        <v>0</v>
      </c>
      <c r="H77" s="91">
        <v>0</v>
      </c>
      <c r="I77" s="91">
        <v>0</v>
      </c>
      <c r="J77" s="91">
        <v>5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5</v>
      </c>
      <c r="Q77" s="91">
        <v>0</v>
      </c>
      <c r="R77" s="91">
        <v>5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2">
        <v>15</v>
      </c>
      <c r="AB77" s="90">
        <v>0.0027546296296296294</v>
      </c>
      <c r="AC77" s="90">
        <f t="shared" si="2"/>
        <v>0.0029282407407407404</v>
      </c>
      <c r="AD77" s="91" t="s">
        <v>9</v>
      </c>
      <c r="AE77" s="91" t="s">
        <v>10</v>
      </c>
      <c r="AF77" s="91" t="s">
        <v>172</v>
      </c>
      <c r="AG77" s="93" t="s">
        <v>180</v>
      </c>
      <c r="AH77" s="113"/>
    </row>
    <row r="78" spans="1:34" ht="12.75">
      <c r="A78" s="89">
        <v>189</v>
      </c>
      <c r="B78" s="90">
        <v>0.5729166666666666</v>
      </c>
      <c r="C78" s="90">
        <v>0.5758449074074073</v>
      </c>
      <c r="D78" s="91" t="s">
        <v>11</v>
      </c>
      <c r="E78" s="91" t="s">
        <v>15</v>
      </c>
      <c r="F78" s="91" t="s">
        <v>14</v>
      </c>
      <c r="G78" s="91">
        <v>0</v>
      </c>
      <c r="H78" s="91">
        <v>0</v>
      </c>
      <c r="I78" s="91">
        <v>0</v>
      </c>
      <c r="J78" s="91">
        <v>5</v>
      </c>
      <c r="K78" s="91">
        <v>0</v>
      </c>
      <c r="L78" s="91">
        <v>0</v>
      </c>
      <c r="M78" s="91">
        <v>0</v>
      </c>
      <c r="N78" s="91">
        <v>5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2">
        <v>10</v>
      </c>
      <c r="AB78" s="90">
        <v>0.0029282407407407412</v>
      </c>
      <c r="AC78" s="90">
        <f t="shared" si="2"/>
        <v>0.003043981481481482</v>
      </c>
      <c r="AD78" s="91" t="s">
        <v>9</v>
      </c>
      <c r="AE78" s="91" t="s">
        <v>10</v>
      </c>
      <c r="AF78" s="91" t="s">
        <v>172</v>
      </c>
      <c r="AG78" s="93" t="s">
        <v>180</v>
      </c>
      <c r="AH78" s="113">
        <v>8</v>
      </c>
    </row>
    <row r="79" spans="1:34" ht="12.75">
      <c r="A79" s="89">
        <v>189</v>
      </c>
      <c r="B79" s="90">
        <v>0.5576388888888889</v>
      </c>
      <c r="C79" s="90">
        <v>0.5604629629629629</v>
      </c>
      <c r="D79" s="91" t="s">
        <v>11</v>
      </c>
      <c r="E79" s="91" t="s">
        <v>15</v>
      </c>
      <c r="F79" s="91" t="s">
        <v>14</v>
      </c>
      <c r="G79" s="91">
        <v>0</v>
      </c>
      <c r="H79" s="91">
        <v>0</v>
      </c>
      <c r="I79" s="91">
        <v>0</v>
      </c>
      <c r="J79" s="91">
        <v>5</v>
      </c>
      <c r="K79" s="91">
        <v>0</v>
      </c>
      <c r="L79" s="91">
        <v>5</v>
      </c>
      <c r="M79" s="91">
        <v>0</v>
      </c>
      <c r="N79" s="91">
        <v>0</v>
      </c>
      <c r="O79" s="91">
        <v>0</v>
      </c>
      <c r="P79" s="91">
        <v>5</v>
      </c>
      <c r="Q79" s="91">
        <v>0</v>
      </c>
      <c r="R79" s="91">
        <v>0</v>
      </c>
      <c r="S79" s="91">
        <v>5</v>
      </c>
      <c r="T79" s="91">
        <v>5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2">
        <v>25</v>
      </c>
      <c r="AB79" s="90">
        <v>0.002824074074074074</v>
      </c>
      <c r="AC79" s="90">
        <f t="shared" si="2"/>
        <v>0.0031134259259259257</v>
      </c>
      <c r="AD79" s="91" t="s">
        <v>9</v>
      </c>
      <c r="AE79" s="91" t="s">
        <v>10</v>
      </c>
      <c r="AF79" s="91" t="s">
        <v>172</v>
      </c>
      <c r="AG79" s="93" t="s">
        <v>180</v>
      </c>
      <c r="AH79" s="113"/>
    </row>
    <row r="80" spans="1:34" ht="12.75">
      <c r="A80" s="89">
        <v>124</v>
      </c>
      <c r="B80" s="90">
        <v>0.5979166666666667</v>
      </c>
      <c r="C80" s="90">
        <v>0.6010185185185185</v>
      </c>
      <c r="D80" s="91" t="s">
        <v>91</v>
      </c>
      <c r="E80" s="91" t="s">
        <v>43</v>
      </c>
      <c r="F80" s="91" t="s">
        <v>51</v>
      </c>
      <c r="G80" s="91">
        <v>0</v>
      </c>
      <c r="H80" s="91">
        <v>0</v>
      </c>
      <c r="I80" s="91">
        <v>0</v>
      </c>
      <c r="J80" s="91">
        <v>0</v>
      </c>
      <c r="K80" s="91">
        <v>5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5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2">
        <v>10</v>
      </c>
      <c r="AB80" s="90">
        <v>0.003101851851851852</v>
      </c>
      <c r="AC80" s="90">
        <f t="shared" si="2"/>
        <v>0.003217592592592593</v>
      </c>
      <c r="AD80" s="91" t="s">
        <v>92</v>
      </c>
      <c r="AE80" s="91" t="s">
        <v>32</v>
      </c>
      <c r="AF80" s="91" t="s">
        <v>172</v>
      </c>
      <c r="AG80" s="93" t="s">
        <v>180</v>
      </c>
      <c r="AH80" s="113">
        <v>9</v>
      </c>
    </row>
    <row r="81" spans="1:34" ht="12.75">
      <c r="A81" s="89">
        <v>124</v>
      </c>
      <c r="B81" s="90">
        <v>0.5569444444444445</v>
      </c>
      <c r="C81" s="90">
        <v>0.5602314814814815</v>
      </c>
      <c r="D81" s="91" t="s">
        <v>91</v>
      </c>
      <c r="E81" s="91" t="s">
        <v>43</v>
      </c>
      <c r="F81" s="91" t="s">
        <v>51</v>
      </c>
      <c r="G81" s="91">
        <v>0</v>
      </c>
      <c r="H81" s="91">
        <v>0</v>
      </c>
      <c r="I81" s="91">
        <v>0</v>
      </c>
      <c r="J81" s="91">
        <v>5</v>
      </c>
      <c r="K81" s="91">
        <v>0</v>
      </c>
      <c r="L81" s="91">
        <v>0</v>
      </c>
      <c r="M81" s="91">
        <v>0</v>
      </c>
      <c r="N81" s="91">
        <v>0</v>
      </c>
      <c r="O81" s="91">
        <v>5</v>
      </c>
      <c r="P81" s="91">
        <v>0</v>
      </c>
      <c r="Q81" s="91">
        <v>0</v>
      </c>
      <c r="R81" s="91">
        <v>0</v>
      </c>
      <c r="S81" s="91">
        <v>5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2">
        <v>15</v>
      </c>
      <c r="AB81" s="90">
        <v>0.0032870370370370367</v>
      </c>
      <c r="AC81" s="90">
        <f t="shared" si="2"/>
        <v>0.0034606481481481476</v>
      </c>
      <c r="AD81" s="91" t="s">
        <v>92</v>
      </c>
      <c r="AE81" s="91" t="s">
        <v>32</v>
      </c>
      <c r="AF81" s="91" t="s">
        <v>172</v>
      </c>
      <c r="AG81" s="93" t="s">
        <v>180</v>
      </c>
      <c r="AH81" s="113"/>
    </row>
    <row r="82" spans="1:34" ht="12.75">
      <c r="A82" s="89">
        <v>190</v>
      </c>
      <c r="B82" s="90">
        <v>0.5111111111111112</v>
      </c>
      <c r="C82" s="90">
        <v>0.5144212962962963</v>
      </c>
      <c r="D82" s="91" t="s">
        <v>121</v>
      </c>
      <c r="E82" s="91" t="s">
        <v>122</v>
      </c>
      <c r="F82" s="91" t="s">
        <v>123</v>
      </c>
      <c r="G82" s="91">
        <v>0</v>
      </c>
      <c r="H82" s="91">
        <v>0</v>
      </c>
      <c r="I82" s="91">
        <v>0</v>
      </c>
      <c r="J82" s="91">
        <v>5</v>
      </c>
      <c r="K82" s="91">
        <v>5</v>
      </c>
      <c r="L82" s="91">
        <v>0</v>
      </c>
      <c r="M82" s="91">
        <v>0</v>
      </c>
      <c r="N82" s="91">
        <v>0</v>
      </c>
      <c r="O82" s="91">
        <v>0</v>
      </c>
      <c r="P82" s="91">
        <v>5</v>
      </c>
      <c r="Q82" s="91">
        <v>0</v>
      </c>
      <c r="R82" s="91">
        <v>5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2">
        <v>20</v>
      </c>
      <c r="AB82" s="90">
        <v>0.003310185185185185</v>
      </c>
      <c r="AC82" s="90">
        <f t="shared" si="2"/>
        <v>0.0035416666666666665</v>
      </c>
      <c r="AD82" s="91" t="s">
        <v>124</v>
      </c>
      <c r="AE82" s="91" t="s">
        <v>78</v>
      </c>
      <c r="AF82" s="91" t="s">
        <v>172</v>
      </c>
      <c r="AG82" s="93" t="s">
        <v>180</v>
      </c>
      <c r="AH82" s="113">
        <v>10</v>
      </c>
    </row>
    <row r="83" spans="1:34" ht="12.75">
      <c r="A83" s="89">
        <v>198</v>
      </c>
      <c r="B83" s="90">
        <v>0.4576388888888889</v>
      </c>
      <c r="C83" s="90">
        <v>0.46086805555555554</v>
      </c>
      <c r="D83" s="91" t="s">
        <v>56</v>
      </c>
      <c r="E83" s="91" t="s">
        <v>57</v>
      </c>
      <c r="F83" s="91"/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91">
        <v>5</v>
      </c>
      <c r="P83" s="91">
        <v>5</v>
      </c>
      <c r="Q83" s="91">
        <v>0</v>
      </c>
      <c r="R83" s="91">
        <v>5</v>
      </c>
      <c r="S83" s="91">
        <v>0</v>
      </c>
      <c r="T83" s="91">
        <v>5</v>
      </c>
      <c r="U83" s="91">
        <v>50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2">
        <v>70</v>
      </c>
      <c r="AB83" s="90">
        <v>0.0032291666666666666</v>
      </c>
      <c r="AC83" s="90">
        <f t="shared" si="2"/>
        <v>0.004039351851851852</v>
      </c>
      <c r="AD83" s="91" t="s">
        <v>58</v>
      </c>
      <c r="AE83" s="91" t="s">
        <v>59</v>
      </c>
      <c r="AF83" s="91" t="s">
        <v>172</v>
      </c>
      <c r="AG83" s="93" t="s">
        <v>180</v>
      </c>
      <c r="AH83" s="113">
        <v>11</v>
      </c>
    </row>
    <row r="84" spans="1:34" ht="12.75">
      <c r="A84" s="89">
        <v>175</v>
      </c>
      <c r="B84" s="90">
        <v>0.5368055555555555</v>
      </c>
      <c r="C84" s="90">
        <v>0.5409027777777778</v>
      </c>
      <c r="D84" s="91" t="s">
        <v>155</v>
      </c>
      <c r="E84" s="91" t="s">
        <v>156</v>
      </c>
      <c r="F84" s="91"/>
      <c r="G84" s="91">
        <v>0</v>
      </c>
      <c r="H84" s="91">
        <v>0</v>
      </c>
      <c r="I84" s="91">
        <v>0</v>
      </c>
      <c r="J84" s="91">
        <v>5</v>
      </c>
      <c r="K84" s="91">
        <v>0</v>
      </c>
      <c r="L84" s="91">
        <v>5</v>
      </c>
      <c r="M84" s="91">
        <v>0</v>
      </c>
      <c r="N84" s="91">
        <v>0</v>
      </c>
      <c r="O84" s="91">
        <v>0</v>
      </c>
      <c r="P84" s="91">
        <v>5</v>
      </c>
      <c r="Q84" s="91">
        <v>5</v>
      </c>
      <c r="R84" s="91">
        <v>0</v>
      </c>
      <c r="S84" s="91">
        <v>0</v>
      </c>
      <c r="T84" s="91">
        <v>5</v>
      </c>
      <c r="U84" s="91">
        <v>5</v>
      </c>
      <c r="V84" s="91">
        <v>5</v>
      </c>
      <c r="W84" s="91">
        <v>0</v>
      </c>
      <c r="X84" s="91">
        <v>0</v>
      </c>
      <c r="Y84" s="91">
        <v>0</v>
      </c>
      <c r="Z84" s="91">
        <v>0</v>
      </c>
      <c r="AA84" s="92">
        <v>35</v>
      </c>
      <c r="AB84" s="90">
        <v>0.004097222222222223</v>
      </c>
      <c r="AC84" s="90">
        <f t="shared" si="2"/>
        <v>0.004502314814814815</v>
      </c>
      <c r="AD84" s="91" t="s">
        <v>153</v>
      </c>
      <c r="AE84" s="91" t="s">
        <v>45</v>
      </c>
      <c r="AF84" s="91" t="s">
        <v>172</v>
      </c>
      <c r="AG84" s="93" t="s">
        <v>180</v>
      </c>
      <c r="AH84" s="113">
        <v>12</v>
      </c>
    </row>
    <row r="85" spans="1:34" ht="12.75">
      <c r="A85" s="89">
        <v>156</v>
      </c>
      <c r="B85" s="90">
        <v>0.5888888888888889</v>
      </c>
      <c r="C85" s="90">
        <v>0.5925462962962963</v>
      </c>
      <c r="D85" s="91" t="s">
        <v>28</v>
      </c>
      <c r="E85" s="91" t="s">
        <v>29</v>
      </c>
      <c r="F85" s="91" t="s">
        <v>30</v>
      </c>
      <c r="G85" s="91">
        <v>0</v>
      </c>
      <c r="H85" s="91">
        <v>5</v>
      </c>
      <c r="I85" s="91">
        <v>0</v>
      </c>
      <c r="J85" s="91">
        <v>50</v>
      </c>
      <c r="K85" s="91">
        <v>0</v>
      </c>
      <c r="L85" s="91">
        <v>5</v>
      </c>
      <c r="M85" s="91">
        <v>0</v>
      </c>
      <c r="N85" s="91">
        <v>5</v>
      </c>
      <c r="O85" s="91">
        <v>5</v>
      </c>
      <c r="P85" s="91">
        <v>5</v>
      </c>
      <c r="Q85" s="91">
        <v>0</v>
      </c>
      <c r="R85" s="91">
        <v>5</v>
      </c>
      <c r="S85" s="91">
        <v>5</v>
      </c>
      <c r="T85" s="91">
        <v>5</v>
      </c>
      <c r="U85" s="91">
        <v>5</v>
      </c>
      <c r="V85" s="91">
        <v>5</v>
      </c>
      <c r="W85" s="91">
        <v>0</v>
      </c>
      <c r="X85" s="91">
        <v>0</v>
      </c>
      <c r="Y85" s="91">
        <v>0</v>
      </c>
      <c r="Z85" s="91">
        <v>0</v>
      </c>
      <c r="AA85" s="92">
        <v>100</v>
      </c>
      <c r="AB85" s="90">
        <v>0.0036574074074074074</v>
      </c>
      <c r="AC85" s="90">
        <f t="shared" si="2"/>
        <v>0.004814814814814815</v>
      </c>
      <c r="AD85" s="91" t="s">
        <v>31</v>
      </c>
      <c r="AE85" s="91" t="s">
        <v>32</v>
      </c>
      <c r="AF85" s="91" t="s">
        <v>172</v>
      </c>
      <c r="AG85" s="93" t="s">
        <v>180</v>
      </c>
      <c r="AH85" s="113">
        <v>13</v>
      </c>
    </row>
    <row r="86" spans="1:34" ht="12.75">
      <c r="A86" s="89">
        <v>179</v>
      </c>
      <c r="B86" s="90">
        <v>0.6083333333333333</v>
      </c>
      <c r="C86" s="90">
        <v>0.612349537037037</v>
      </c>
      <c r="D86" s="91" t="s">
        <v>161</v>
      </c>
      <c r="E86" s="91" t="s">
        <v>150</v>
      </c>
      <c r="F86" s="91" t="s">
        <v>14</v>
      </c>
      <c r="G86" s="91">
        <v>0</v>
      </c>
      <c r="H86" s="91">
        <v>0</v>
      </c>
      <c r="I86" s="91">
        <v>5</v>
      </c>
      <c r="J86" s="91">
        <v>5</v>
      </c>
      <c r="K86" s="91">
        <v>5</v>
      </c>
      <c r="L86" s="91">
        <v>50</v>
      </c>
      <c r="M86" s="91">
        <v>0</v>
      </c>
      <c r="N86" s="91">
        <v>5</v>
      </c>
      <c r="O86" s="91">
        <v>5</v>
      </c>
      <c r="P86" s="91">
        <v>5</v>
      </c>
      <c r="Q86" s="91">
        <v>5</v>
      </c>
      <c r="R86" s="91">
        <v>5</v>
      </c>
      <c r="S86" s="91">
        <v>5</v>
      </c>
      <c r="T86" s="91">
        <v>5</v>
      </c>
      <c r="U86" s="91">
        <v>0</v>
      </c>
      <c r="V86" s="91">
        <v>5</v>
      </c>
      <c r="W86" s="91">
        <v>0</v>
      </c>
      <c r="X86" s="91">
        <v>0</v>
      </c>
      <c r="Y86" s="91">
        <v>0</v>
      </c>
      <c r="Z86" s="91">
        <v>0</v>
      </c>
      <c r="AA86" s="92">
        <v>105</v>
      </c>
      <c r="AB86" s="90">
        <v>0.004016203703703703</v>
      </c>
      <c r="AC86" s="90">
        <f t="shared" si="2"/>
        <v>0.005231481481481481</v>
      </c>
      <c r="AD86" s="91" t="s">
        <v>160</v>
      </c>
      <c r="AE86" s="91" t="s">
        <v>45</v>
      </c>
      <c r="AF86" s="91" t="s">
        <v>172</v>
      </c>
      <c r="AG86" s="93" t="s">
        <v>180</v>
      </c>
      <c r="AH86" s="113">
        <v>14</v>
      </c>
    </row>
    <row r="87" spans="1:34" ht="12.75">
      <c r="A87" s="89">
        <v>122</v>
      </c>
      <c r="B87" s="90">
        <v>0.5854166666666667</v>
      </c>
      <c r="C87" s="90">
        <v>0.5886921296296296</v>
      </c>
      <c r="D87" s="91" t="s">
        <v>96</v>
      </c>
      <c r="E87" s="91" t="s">
        <v>97</v>
      </c>
      <c r="F87" s="91" t="s">
        <v>98</v>
      </c>
      <c r="G87" s="91">
        <v>0</v>
      </c>
      <c r="H87" s="91">
        <v>5</v>
      </c>
      <c r="I87" s="91">
        <v>5</v>
      </c>
      <c r="J87" s="91">
        <v>5</v>
      </c>
      <c r="K87" s="91">
        <v>50</v>
      </c>
      <c r="L87" s="91">
        <v>5</v>
      </c>
      <c r="M87" s="91">
        <v>0</v>
      </c>
      <c r="N87" s="91">
        <v>0</v>
      </c>
      <c r="O87" s="91">
        <v>5</v>
      </c>
      <c r="P87" s="91">
        <v>50</v>
      </c>
      <c r="Q87" s="91">
        <v>0</v>
      </c>
      <c r="R87" s="91">
        <v>50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2">
        <v>175</v>
      </c>
      <c r="AB87" s="90">
        <v>0.003275462962962963</v>
      </c>
      <c r="AC87" s="90">
        <f t="shared" si="2"/>
        <v>0.005300925925925926</v>
      </c>
      <c r="AD87" s="91" t="s">
        <v>92</v>
      </c>
      <c r="AE87" s="91" t="s">
        <v>32</v>
      </c>
      <c r="AF87" s="91" t="s">
        <v>172</v>
      </c>
      <c r="AG87" s="93" t="s">
        <v>180</v>
      </c>
      <c r="AH87" s="113">
        <v>15</v>
      </c>
    </row>
    <row r="88" spans="1:34" ht="12.75">
      <c r="A88" s="89">
        <v>174</v>
      </c>
      <c r="B88" s="90">
        <v>0.5902777777777778</v>
      </c>
      <c r="C88" s="90">
        <v>0.5951157407407407</v>
      </c>
      <c r="D88" s="91" t="s">
        <v>157</v>
      </c>
      <c r="E88" s="91" t="s">
        <v>158</v>
      </c>
      <c r="F88" s="91" t="s">
        <v>159</v>
      </c>
      <c r="G88" s="91">
        <v>0</v>
      </c>
      <c r="H88" s="91">
        <v>5</v>
      </c>
      <c r="I88" s="91">
        <v>0</v>
      </c>
      <c r="J88" s="91">
        <v>5</v>
      </c>
      <c r="K88" s="91">
        <v>5</v>
      </c>
      <c r="L88" s="91">
        <v>0</v>
      </c>
      <c r="M88" s="91">
        <v>0</v>
      </c>
      <c r="N88" s="91">
        <v>5</v>
      </c>
      <c r="O88" s="91">
        <v>5</v>
      </c>
      <c r="P88" s="91">
        <v>5</v>
      </c>
      <c r="Q88" s="91">
        <v>0</v>
      </c>
      <c r="R88" s="91">
        <v>5</v>
      </c>
      <c r="S88" s="91">
        <v>5</v>
      </c>
      <c r="T88" s="91">
        <v>5</v>
      </c>
      <c r="U88" s="91">
        <v>5</v>
      </c>
      <c r="V88" s="91">
        <v>5</v>
      </c>
      <c r="W88" s="91">
        <v>0</v>
      </c>
      <c r="X88" s="91">
        <v>0</v>
      </c>
      <c r="Y88" s="91">
        <v>0</v>
      </c>
      <c r="Z88" s="91">
        <v>0</v>
      </c>
      <c r="AA88" s="92">
        <v>55</v>
      </c>
      <c r="AB88" s="90">
        <v>0.004837962962962963</v>
      </c>
      <c r="AC88" s="90">
        <f t="shared" si="2"/>
        <v>0.005474537037037037</v>
      </c>
      <c r="AD88" s="91" t="s">
        <v>160</v>
      </c>
      <c r="AE88" s="91" t="s">
        <v>45</v>
      </c>
      <c r="AF88" s="91" t="s">
        <v>172</v>
      </c>
      <c r="AG88" s="93" t="s">
        <v>180</v>
      </c>
      <c r="AH88" s="113">
        <v>16</v>
      </c>
    </row>
    <row r="89" spans="1:34" ht="13.5" thickBot="1">
      <c r="A89" s="94">
        <v>159</v>
      </c>
      <c r="B89" s="95">
        <v>0.5895833333333333</v>
      </c>
      <c r="C89" s="95">
        <v>0.5940509259259259</v>
      </c>
      <c r="D89" s="96" t="s">
        <v>39</v>
      </c>
      <c r="E89" s="96" t="s">
        <v>40</v>
      </c>
      <c r="F89" s="96" t="s">
        <v>41</v>
      </c>
      <c r="G89" s="96">
        <v>5</v>
      </c>
      <c r="H89" s="96">
        <v>0</v>
      </c>
      <c r="I89" s="96">
        <v>5</v>
      </c>
      <c r="J89" s="96">
        <v>5</v>
      </c>
      <c r="K89" s="96">
        <v>5</v>
      </c>
      <c r="L89" s="96">
        <v>50</v>
      </c>
      <c r="M89" s="96">
        <v>5</v>
      </c>
      <c r="N89" s="96">
        <v>5</v>
      </c>
      <c r="O89" s="96">
        <v>5</v>
      </c>
      <c r="P89" s="96">
        <v>50</v>
      </c>
      <c r="Q89" s="96">
        <v>50</v>
      </c>
      <c r="R89" s="96">
        <v>0</v>
      </c>
      <c r="S89" s="96">
        <v>0</v>
      </c>
      <c r="T89" s="96">
        <v>5</v>
      </c>
      <c r="U89" s="96">
        <v>50</v>
      </c>
      <c r="V89" s="96">
        <v>5</v>
      </c>
      <c r="W89" s="96">
        <v>0</v>
      </c>
      <c r="X89" s="96">
        <v>0</v>
      </c>
      <c r="Y89" s="96">
        <v>0</v>
      </c>
      <c r="Z89" s="96">
        <v>0</v>
      </c>
      <c r="AA89" s="97">
        <v>245</v>
      </c>
      <c r="AB89" s="95">
        <v>0.004467592592592593</v>
      </c>
      <c r="AC89" s="95">
        <f t="shared" si="2"/>
        <v>0.007303240740740741</v>
      </c>
      <c r="AD89" s="96" t="s">
        <v>31</v>
      </c>
      <c r="AE89" s="96" t="s">
        <v>32</v>
      </c>
      <c r="AF89" s="96" t="s">
        <v>172</v>
      </c>
      <c r="AG89" s="98" t="s">
        <v>180</v>
      </c>
      <c r="AH89" s="114">
        <v>17</v>
      </c>
    </row>
    <row r="90" spans="1:33" ht="12.75">
      <c r="A90" s="1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14"/>
      <c r="AB90" s="7"/>
      <c r="AC90" s="7"/>
      <c r="AD90" s="7"/>
      <c r="AE90" s="7"/>
      <c r="AF90" s="7"/>
      <c r="AG90" s="15"/>
    </row>
  </sheetData>
  <conditionalFormatting sqref="AH2:AH89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17" right="0.28" top="0.984251968503937" bottom="0.984251968503937" header="0.5118110236220472" footer="0.5118110236220472"/>
  <pageSetup fitToHeight="48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9"/>
  <sheetViews>
    <sheetView workbookViewId="0" topLeftCell="P1">
      <selection activeCell="AH2" sqref="AH2:AH3"/>
    </sheetView>
  </sheetViews>
  <sheetFormatPr defaultColWidth="9.00390625" defaultRowHeight="12.75"/>
  <cols>
    <col min="1" max="1" width="7.375" style="10" bestFit="1" customWidth="1"/>
    <col min="2" max="3" width="9.125" style="1" customWidth="1"/>
    <col min="4" max="4" width="13.125" style="1" bestFit="1" customWidth="1"/>
    <col min="5" max="5" width="10.50390625" style="1" bestFit="1" customWidth="1"/>
    <col min="6" max="6" width="14.50390625" style="1" hidden="1" customWidth="1"/>
    <col min="7" max="22" width="3.125" style="1" customWidth="1"/>
    <col min="23" max="26" width="3.125" style="1" hidden="1" customWidth="1"/>
    <col min="27" max="27" width="9.875" style="10" bestFit="1" customWidth="1"/>
    <col min="28" max="28" width="10.875" style="1" bestFit="1" customWidth="1"/>
    <col min="29" max="29" width="10.50390625" style="1" bestFit="1" customWidth="1"/>
    <col min="30" max="30" width="22.375" style="1" bestFit="1" customWidth="1"/>
    <col min="31" max="31" width="12.625" style="1" bestFit="1" customWidth="1"/>
    <col min="32" max="32" width="12.375" style="1" customWidth="1"/>
    <col min="33" max="33" width="4.375" style="10" bestFit="1" customWidth="1"/>
    <col min="34" max="34" width="7.625" style="10" customWidth="1"/>
  </cols>
  <sheetData>
    <row r="1" spans="1:34" s="26" customFormat="1" ht="27" thickBot="1">
      <c r="A1" s="24" t="s">
        <v>171</v>
      </c>
      <c r="B1" s="25" t="s">
        <v>168</v>
      </c>
      <c r="C1" s="25" t="s">
        <v>169</v>
      </c>
      <c r="D1" s="25" t="s">
        <v>0</v>
      </c>
      <c r="E1" s="25" t="s">
        <v>1</v>
      </c>
      <c r="F1" s="25" t="s">
        <v>2</v>
      </c>
      <c r="G1" s="25">
        <v>1</v>
      </c>
      <c r="H1" s="25">
        <v>2</v>
      </c>
      <c r="I1" s="25">
        <v>3</v>
      </c>
      <c r="J1" s="25">
        <v>4</v>
      </c>
      <c r="K1" s="25">
        <v>5</v>
      </c>
      <c r="L1" s="25">
        <v>6</v>
      </c>
      <c r="M1" s="25">
        <v>7</v>
      </c>
      <c r="N1" s="25">
        <v>8</v>
      </c>
      <c r="O1" s="25">
        <v>9</v>
      </c>
      <c r="P1" s="25">
        <v>10</v>
      </c>
      <c r="Q1" s="25">
        <v>11</v>
      </c>
      <c r="R1" s="25">
        <v>12</v>
      </c>
      <c r="S1" s="25">
        <v>13</v>
      </c>
      <c r="T1" s="25">
        <v>14</v>
      </c>
      <c r="U1" s="25">
        <v>15</v>
      </c>
      <c r="V1" s="25">
        <v>16</v>
      </c>
      <c r="W1" s="25">
        <v>17</v>
      </c>
      <c r="X1" s="25">
        <v>18</v>
      </c>
      <c r="Y1" s="25">
        <v>19</v>
      </c>
      <c r="Z1" s="25">
        <v>20</v>
      </c>
      <c r="AA1" s="25" t="s">
        <v>170</v>
      </c>
      <c r="AB1" s="25" t="s">
        <v>178</v>
      </c>
      <c r="AC1" s="25" t="s">
        <v>3</v>
      </c>
      <c r="AD1" s="25" t="s">
        <v>4</v>
      </c>
      <c r="AE1" s="25" t="s">
        <v>5</v>
      </c>
      <c r="AF1" s="25" t="s">
        <v>177</v>
      </c>
      <c r="AG1" s="148" t="s">
        <v>179</v>
      </c>
      <c r="AH1" s="149" t="s">
        <v>182</v>
      </c>
    </row>
    <row r="2" spans="1:34" ht="12.75">
      <c r="A2" s="69">
        <v>194</v>
      </c>
      <c r="B2" s="152">
        <v>0.5201388888888888</v>
      </c>
      <c r="C2" s="152">
        <v>0.5220138888888889</v>
      </c>
      <c r="D2" s="71" t="s">
        <v>60</v>
      </c>
      <c r="E2" s="71" t="s">
        <v>61</v>
      </c>
      <c r="F2" s="71"/>
      <c r="G2" s="116">
        <v>0</v>
      </c>
      <c r="H2" s="116">
        <v>0</v>
      </c>
      <c r="I2" s="116">
        <v>0</v>
      </c>
      <c r="J2" s="116">
        <v>0</v>
      </c>
      <c r="K2" s="116">
        <v>0</v>
      </c>
      <c r="L2" s="116">
        <v>0</v>
      </c>
      <c r="M2" s="116">
        <v>0</v>
      </c>
      <c r="N2" s="116">
        <v>0</v>
      </c>
      <c r="O2" s="116">
        <v>0</v>
      </c>
      <c r="P2" s="116">
        <v>0</v>
      </c>
      <c r="Q2" s="116">
        <v>0</v>
      </c>
      <c r="R2" s="116">
        <v>0</v>
      </c>
      <c r="S2" s="116">
        <v>0</v>
      </c>
      <c r="T2" s="116">
        <v>0</v>
      </c>
      <c r="U2" s="116">
        <v>0</v>
      </c>
      <c r="V2" s="116">
        <v>0</v>
      </c>
      <c r="W2" s="71">
        <v>0</v>
      </c>
      <c r="X2" s="71">
        <v>0</v>
      </c>
      <c r="Y2" s="71">
        <v>0</v>
      </c>
      <c r="Z2" s="71">
        <v>0</v>
      </c>
      <c r="AA2" s="116">
        <v>0</v>
      </c>
      <c r="AB2" s="152">
        <v>0.001875</v>
      </c>
      <c r="AC2" s="152">
        <f aca="true" t="shared" si="0" ref="AC2:AC49">AB2+TIME(,,AA2)</f>
        <v>0.001875</v>
      </c>
      <c r="AD2" s="116" t="s">
        <v>58</v>
      </c>
      <c r="AE2" s="116" t="s">
        <v>59</v>
      </c>
      <c r="AF2" s="116" t="s">
        <v>175</v>
      </c>
      <c r="AG2" s="116" t="s">
        <v>180</v>
      </c>
      <c r="AH2" s="143">
        <v>1</v>
      </c>
    </row>
    <row r="3" spans="1:34" ht="12.75">
      <c r="A3" s="74">
        <v>192</v>
      </c>
      <c r="B3" s="151">
        <v>0.5201388888888888</v>
      </c>
      <c r="C3" s="151">
        <v>0.5220138888888889</v>
      </c>
      <c r="D3" s="76" t="s">
        <v>62</v>
      </c>
      <c r="E3" s="76" t="s">
        <v>15</v>
      </c>
      <c r="F3" s="76"/>
      <c r="G3" s="117"/>
      <c r="H3" s="117">
        <v>0</v>
      </c>
      <c r="I3" s="117">
        <v>0</v>
      </c>
      <c r="J3" s="117">
        <v>0</v>
      </c>
      <c r="K3" s="117">
        <v>0</v>
      </c>
      <c r="L3" s="117">
        <v>0</v>
      </c>
      <c r="M3" s="117">
        <v>0</v>
      </c>
      <c r="N3" s="117">
        <v>0</v>
      </c>
      <c r="O3" s="117">
        <v>0</v>
      </c>
      <c r="P3" s="117">
        <v>0</v>
      </c>
      <c r="Q3" s="117">
        <v>0</v>
      </c>
      <c r="R3" s="117">
        <v>0</v>
      </c>
      <c r="S3" s="117">
        <v>0</v>
      </c>
      <c r="T3" s="117">
        <v>0</v>
      </c>
      <c r="U3" s="117">
        <v>0</v>
      </c>
      <c r="V3" s="117">
        <v>0</v>
      </c>
      <c r="W3" s="76">
        <v>0</v>
      </c>
      <c r="X3" s="76">
        <v>0</v>
      </c>
      <c r="Y3" s="76">
        <v>0</v>
      </c>
      <c r="Z3" s="76">
        <v>0</v>
      </c>
      <c r="AA3" s="117">
        <v>0</v>
      </c>
      <c r="AB3" s="151"/>
      <c r="AC3" s="151">
        <f t="shared" si="0"/>
        <v>0</v>
      </c>
      <c r="AD3" s="117" t="s">
        <v>58</v>
      </c>
      <c r="AE3" s="117" t="s">
        <v>59</v>
      </c>
      <c r="AF3" s="117" t="s">
        <v>175</v>
      </c>
      <c r="AG3" s="117"/>
      <c r="AH3" s="144"/>
    </row>
    <row r="4" spans="1:34" ht="12.75">
      <c r="A4" s="74">
        <v>131</v>
      </c>
      <c r="B4" s="150">
        <v>0.5875</v>
      </c>
      <c r="C4" s="150">
        <v>0.5894212962962962</v>
      </c>
      <c r="D4" s="76" t="s">
        <v>142</v>
      </c>
      <c r="E4" s="76" t="s">
        <v>27</v>
      </c>
      <c r="F4" s="76"/>
      <c r="G4" s="117">
        <v>0</v>
      </c>
      <c r="H4" s="117">
        <v>0</v>
      </c>
      <c r="I4" s="117">
        <v>0</v>
      </c>
      <c r="J4" s="117">
        <v>0</v>
      </c>
      <c r="K4" s="117">
        <v>0</v>
      </c>
      <c r="L4" s="117">
        <v>0</v>
      </c>
      <c r="M4" s="117">
        <v>0</v>
      </c>
      <c r="N4" s="117">
        <v>0</v>
      </c>
      <c r="O4" s="117">
        <v>0</v>
      </c>
      <c r="P4" s="117">
        <v>0</v>
      </c>
      <c r="Q4" s="117">
        <v>0</v>
      </c>
      <c r="R4" s="117">
        <v>0</v>
      </c>
      <c r="S4" s="117">
        <v>0</v>
      </c>
      <c r="T4" s="117">
        <v>0</v>
      </c>
      <c r="U4" s="117">
        <v>0</v>
      </c>
      <c r="V4" s="117">
        <v>0</v>
      </c>
      <c r="W4" s="76">
        <v>0</v>
      </c>
      <c r="X4" s="76">
        <v>0</v>
      </c>
      <c r="Y4" s="76">
        <v>0</v>
      </c>
      <c r="Z4" s="76">
        <v>0</v>
      </c>
      <c r="AA4" s="117">
        <v>0</v>
      </c>
      <c r="AB4" s="150">
        <v>0.0019212962962962962</v>
      </c>
      <c r="AC4" s="150">
        <f t="shared" si="0"/>
        <v>0.0019212962962962962</v>
      </c>
      <c r="AD4" s="117" t="s">
        <v>143</v>
      </c>
      <c r="AE4" s="117" t="s">
        <v>10</v>
      </c>
      <c r="AF4" s="117" t="s">
        <v>175</v>
      </c>
      <c r="AG4" s="117" t="s">
        <v>180</v>
      </c>
      <c r="AH4" s="144">
        <v>2</v>
      </c>
    </row>
    <row r="5" spans="1:34" ht="12.75">
      <c r="A5" s="74">
        <v>137</v>
      </c>
      <c r="B5" s="150">
        <v>0.5875</v>
      </c>
      <c r="C5" s="150">
        <v>0.5894212962962962</v>
      </c>
      <c r="D5" s="76" t="s">
        <v>144</v>
      </c>
      <c r="E5" s="76" t="s">
        <v>12</v>
      </c>
      <c r="F5" s="76"/>
      <c r="G5" s="117">
        <v>0</v>
      </c>
      <c r="H5" s="117">
        <v>0</v>
      </c>
      <c r="I5" s="117">
        <v>0</v>
      </c>
      <c r="J5" s="117">
        <v>0</v>
      </c>
      <c r="K5" s="117">
        <v>0</v>
      </c>
      <c r="L5" s="117">
        <v>0</v>
      </c>
      <c r="M5" s="117">
        <v>0</v>
      </c>
      <c r="N5" s="117">
        <v>0</v>
      </c>
      <c r="O5" s="117">
        <v>0</v>
      </c>
      <c r="P5" s="117">
        <v>0</v>
      </c>
      <c r="Q5" s="117">
        <v>0</v>
      </c>
      <c r="R5" s="117">
        <v>0</v>
      </c>
      <c r="S5" s="117">
        <v>0</v>
      </c>
      <c r="T5" s="117">
        <v>0</v>
      </c>
      <c r="U5" s="117">
        <v>0</v>
      </c>
      <c r="V5" s="117">
        <v>0</v>
      </c>
      <c r="W5" s="76">
        <v>0</v>
      </c>
      <c r="X5" s="76">
        <v>0</v>
      </c>
      <c r="Y5" s="76">
        <v>0</v>
      </c>
      <c r="Z5" s="76">
        <v>0</v>
      </c>
      <c r="AA5" s="117">
        <v>0</v>
      </c>
      <c r="AB5" s="150">
        <v>0.0019212962962962962</v>
      </c>
      <c r="AC5" s="150">
        <f t="shared" si="0"/>
        <v>0.0019212962962962962</v>
      </c>
      <c r="AD5" s="117" t="s">
        <v>143</v>
      </c>
      <c r="AE5" s="117" t="s">
        <v>10</v>
      </c>
      <c r="AF5" s="117" t="s">
        <v>175</v>
      </c>
      <c r="AG5" s="117"/>
      <c r="AH5" s="144"/>
    </row>
    <row r="6" spans="1:34" ht="12.75">
      <c r="A6" s="74">
        <v>118</v>
      </c>
      <c r="B6" s="150">
        <v>0.548611111111111</v>
      </c>
      <c r="C6" s="150">
        <v>0.5504861111111111</v>
      </c>
      <c r="D6" s="76" t="s">
        <v>42</v>
      </c>
      <c r="E6" s="76" t="s">
        <v>43</v>
      </c>
      <c r="F6" s="76"/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5</v>
      </c>
      <c r="S6" s="117">
        <v>0</v>
      </c>
      <c r="T6" s="117">
        <v>0</v>
      </c>
      <c r="U6" s="117">
        <v>0</v>
      </c>
      <c r="V6" s="117">
        <v>0</v>
      </c>
      <c r="W6" s="76">
        <v>0</v>
      </c>
      <c r="X6" s="76">
        <v>0</v>
      </c>
      <c r="Y6" s="76">
        <v>0</v>
      </c>
      <c r="Z6" s="76">
        <v>0</v>
      </c>
      <c r="AA6" s="117">
        <v>5</v>
      </c>
      <c r="AB6" s="150">
        <v>0.001875</v>
      </c>
      <c r="AC6" s="150">
        <f t="shared" si="0"/>
        <v>0.0019328703703703704</v>
      </c>
      <c r="AD6" s="117" t="s">
        <v>44</v>
      </c>
      <c r="AE6" s="117" t="s">
        <v>45</v>
      </c>
      <c r="AF6" s="117" t="s">
        <v>175</v>
      </c>
      <c r="AG6" s="117" t="s">
        <v>180</v>
      </c>
      <c r="AH6" s="144">
        <v>3</v>
      </c>
    </row>
    <row r="7" spans="1:34" ht="12.75">
      <c r="A7" s="74">
        <v>116</v>
      </c>
      <c r="B7" s="150">
        <v>0.548611111111111</v>
      </c>
      <c r="C7" s="150">
        <v>0.5504861111111111</v>
      </c>
      <c r="D7" s="76" t="s">
        <v>46</v>
      </c>
      <c r="E7" s="76" t="s">
        <v>15</v>
      </c>
      <c r="F7" s="76"/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5</v>
      </c>
      <c r="S7" s="117">
        <v>0</v>
      </c>
      <c r="T7" s="117">
        <v>0</v>
      </c>
      <c r="U7" s="117">
        <v>0</v>
      </c>
      <c r="V7" s="117">
        <v>0</v>
      </c>
      <c r="W7" s="76">
        <v>0</v>
      </c>
      <c r="X7" s="76">
        <v>0</v>
      </c>
      <c r="Y7" s="76">
        <v>0</v>
      </c>
      <c r="Z7" s="76">
        <v>0</v>
      </c>
      <c r="AA7" s="117">
        <v>5</v>
      </c>
      <c r="AB7" s="150">
        <v>0.001875</v>
      </c>
      <c r="AC7" s="150">
        <f t="shared" si="0"/>
        <v>0.0019328703703703704</v>
      </c>
      <c r="AD7" s="117" t="s">
        <v>44</v>
      </c>
      <c r="AE7" s="117" t="s">
        <v>45</v>
      </c>
      <c r="AF7" s="117" t="s">
        <v>175</v>
      </c>
      <c r="AG7" s="117"/>
      <c r="AH7" s="144"/>
    </row>
    <row r="8" spans="1:34" ht="12.75">
      <c r="A8" s="74">
        <v>118</v>
      </c>
      <c r="B8" s="150">
        <v>0.5541666666666667</v>
      </c>
      <c r="C8" s="150">
        <v>0.5560763888888889</v>
      </c>
      <c r="D8" s="76" t="s">
        <v>42</v>
      </c>
      <c r="E8" s="76" t="s">
        <v>43</v>
      </c>
      <c r="F8" s="76"/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5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5</v>
      </c>
      <c r="V8" s="117">
        <v>0</v>
      </c>
      <c r="W8" s="76">
        <v>0</v>
      </c>
      <c r="X8" s="76">
        <v>0</v>
      </c>
      <c r="Y8" s="76">
        <v>0</v>
      </c>
      <c r="Z8" s="76">
        <v>0</v>
      </c>
      <c r="AA8" s="117">
        <v>10</v>
      </c>
      <c r="AB8" s="150">
        <v>0.0019097222222222222</v>
      </c>
      <c r="AC8" s="150">
        <f t="shared" si="0"/>
        <v>0.002025462962962963</v>
      </c>
      <c r="AD8" s="117" t="s">
        <v>44</v>
      </c>
      <c r="AE8" s="117" t="s">
        <v>45</v>
      </c>
      <c r="AF8" s="117" t="s">
        <v>175</v>
      </c>
      <c r="AG8" s="117" t="s">
        <v>180</v>
      </c>
      <c r="AH8" s="144"/>
    </row>
    <row r="9" spans="1:34" ht="12.75">
      <c r="A9" s="74">
        <v>116</v>
      </c>
      <c r="B9" s="150">
        <v>0.5541666666666667</v>
      </c>
      <c r="C9" s="150">
        <v>0.5560763888888889</v>
      </c>
      <c r="D9" s="76" t="s">
        <v>46</v>
      </c>
      <c r="E9" s="76" t="s">
        <v>15</v>
      </c>
      <c r="F9" s="76"/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5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5</v>
      </c>
      <c r="V9" s="117">
        <v>0</v>
      </c>
      <c r="W9" s="76">
        <v>0</v>
      </c>
      <c r="X9" s="76">
        <v>0</v>
      </c>
      <c r="Y9" s="76">
        <v>0</v>
      </c>
      <c r="Z9" s="76">
        <v>0</v>
      </c>
      <c r="AA9" s="117">
        <v>10</v>
      </c>
      <c r="AB9" s="150">
        <v>0.0019097222222222222</v>
      </c>
      <c r="AC9" s="150">
        <f t="shared" si="0"/>
        <v>0.002025462962962963</v>
      </c>
      <c r="AD9" s="117" t="s">
        <v>44</v>
      </c>
      <c r="AE9" s="117" t="s">
        <v>45</v>
      </c>
      <c r="AF9" s="117" t="s">
        <v>175</v>
      </c>
      <c r="AG9" s="117"/>
      <c r="AH9" s="144"/>
    </row>
    <row r="10" spans="1:34" ht="12.75">
      <c r="A10" s="74">
        <v>193</v>
      </c>
      <c r="B10" s="150">
        <v>0.46319444444444446</v>
      </c>
      <c r="C10" s="150">
        <v>0.4652893518518519</v>
      </c>
      <c r="D10" s="76" t="s">
        <v>65</v>
      </c>
      <c r="E10" s="76" t="s">
        <v>66</v>
      </c>
      <c r="F10" s="76"/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5</v>
      </c>
      <c r="T10" s="117">
        <v>0</v>
      </c>
      <c r="U10" s="117">
        <v>0</v>
      </c>
      <c r="V10" s="117">
        <v>0</v>
      </c>
      <c r="W10" s="76">
        <v>0</v>
      </c>
      <c r="X10" s="76">
        <v>0</v>
      </c>
      <c r="Y10" s="76">
        <v>0</v>
      </c>
      <c r="Z10" s="76">
        <v>0</v>
      </c>
      <c r="AA10" s="117">
        <v>5</v>
      </c>
      <c r="AB10" s="150">
        <v>0.0020949074074074073</v>
      </c>
      <c r="AC10" s="150">
        <f t="shared" si="0"/>
        <v>0.0021527777777777778</v>
      </c>
      <c r="AD10" s="117" t="s">
        <v>58</v>
      </c>
      <c r="AE10" s="117" t="s">
        <v>59</v>
      </c>
      <c r="AF10" s="117" t="s">
        <v>175</v>
      </c>
      <c r="AG10" s="117" t="s">
        <v>180</v>
      </c>
      <c r="AH10" s="144">
        <v>4</v>
      </c>
    </row>
    <row r="11" spans="1:34" ht="12.75">
      <c r="A11" s="74">
        <v>196</v>
      </c>
      <c r="B11" s="150">
        <v>0.46319444444444446</v>
      </c>
      <c r="C11" s="150">
        <v>0.4652893518518519</v>
      </c>
      <c r="D11" s="76" t="s">
        <v>67</v>
      </c>
      <c r="E11" s="76" t="s">
        <v>12</v>
      </c>
      <c r="F11" s="76"/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5</v>
      </c>
      <c r="T11" s="117">
        <v>0</v>
      </c>
      <c r="U11" s="117">
        <v>0</v>
      </c>
      <c r="V11" s="117">
        <v>0</v>
      </c>
      <c r="W11" s="76">
        <v>0</v>
      </c>
      <c r="X11" s="76">
        <v>0</v>
      </c>
      <c r="Y11" s="76">
        <v>0</v>
      </c>
      <c r="Z11" s="76">
        <v>0</v>
      </c>
      <c r="AA11" s="117">
        <v>5</v>
      </c>
      <c r="AB11" s="150">
        <v>0.0020949074074074073</v>
      </c>
      <c r="AC11" s="150">
        <f t="shared" si="0"/>
        <v>0.0021527777777777778</v>
      </c>
      <c r="AD11" s="117" t="s">
        <v>58</v>
      </c>
      <c r="AE11" s="117" t="s">
        <v>59</v>
      </c>
      <c r="AF11" s="117" t="s">
        <v>175</v>
      </c>
      <c r="AG11" s="117"/>
      <c r="AH11" s="144"/>
    </row>
    <row r="12" spans="1:34" ht="12.75">
      <c r="A12" s="74">
        <v>198</v>
      </c>
      <c r="B12" s="150">
        <v>0.50625</v>
      </c>
      <c r="C12" s="150">
        <v>0.5083796296296296</v>
      </c>
      <c r="D12" s="76" t="s">
        <v>56</v>
      </c>
      <c r="E12" s="76" t="s">
        <v>57</v>
      </c>
      <c r="F12" s="76"/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5</v>
      </c>
      <c r="V12" s="117">
        <v>0</v>
      </c>
      <c r="W12" s="76">
        <v>0</v>
      </c>
      <c r="X12" s="76">
        <v>0</v>
      </c>
      <c r="Y12" s="76">
        <v>0</v>
      </c>
      <c r="Z12" s="76">
        <v>0</v>
      </c>
      <c r="AA12" s="117">
        <v>5</v>
      </c>
      <c r="AB12" s="150">
        <v>0.0021296296296296298</v>
      </c>
      <c r="AC12" s="150">
        <f>AB12+TIME(,,AA12)</f>
        <v>0.0021875</v>
      </c>
      <c r="AD12" s="117" t="s">
        <v>58</v>
      </c>
      <c r="AE12" s="117" t="s">
        <v>59</v>
      </c>
      <c r="AF12" s="117" t="s">
        <v>175</v>
      </c>
      <c r="AG12" s="117" t="s">
        <v>180</v>
      </c>
      <c r="AH12" s="144">
        <v>5</v>
      </c>
    </row>
    <row r="13" spans="1:34" ht="12.75">
      <c r="A13" s="74">
        <v>194</v>
      </c>
      <c r="B13" s="150">
        <v>0.50625</v>
      </c>
      <c r="C13" s="150">
        <v>0.5083796296296296</v>
      </c>
      <c r="D13" s="76" t="s">
        <v>60</v>
      </c>
      <c r="E13" s="76" t="s">
        <v>61</v>
      </c>
      <c r="F13" s="76"/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5</v>
      </c>
      <c r="V13" s="117">
        <v>0</v>
      </c>
      <c r="W13" s="76">
        <v>0</v>
      </c>
      <c r="X13" s="76">
        <v>0</v>
      </c>
      <c r="Y13" s="76">
        <v>0</v>
      </c>
      <c r="Z13" s="76">
        <v>0</v>
      </c>
      <c r="AA13" s="117">
        <v>5</v>
      </c>
      <c r="AB13" s="150">
        <v>0.0021296296296296298</v>
      </c>
      <c r="AC13" s="150">
        <f>AB13+TIME(,,AA13)</f>
        <v>0.0021875</v>
      </c>
      <c r="AD13" s="117" t="s">
        <v>58</v>
      </c>
      <c r="AE13" s="117" t="s">
        <v>59</v>
      </c>
      <c r="AF13" s="117" t="s">
        <v>175</v>
      </c>
      <c r="AG13" s="117"/>
      <c r="AH13" s="144"/>
    </row>
    <row r="14" spans="1:34" ht="12.75">
      <c r="A14" s="74">
        <v>193</v>
      </c>
      <c r="B14" s="150">
        <v>0.4895833333333333</v>
      </c>
      <c r="C14" s="150">
        <v>0.49168981481481483</v>
      </c>
      <c r="D14" s="76" t="s">
        <v>65</v>
      </c>
      <c r="E14" s="76" t="s">
        <v>66</v>
      </c>
      <c r="F14" s="76"/>
      <c r="G14" s="117">
        <v>0</v>
      </c>
      <c r="H14" s="117">
        <v>5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5</v>
      </c>
      <c r="U14" s="117">
        <v>0</v>
      </c>
      <c r="V14" s="117">
        <v>0</v>
      </c>
      <c r="W14" s="76">
        <v>0</v>
      </c>
      <c r="X14" s="76">
        <v>0</v>
      </c>
      <c r="Y14" s="76">
        <v>0</v>
      </c>
      <c r="Z14" s="76">
        <v>0</v>
      </c>
      <c r="AA14" s="117">
        <v>10</v>
      </c>
      <c r="AB14" s="150">
        <v>0.0021064814814814813</v>
      </c>
      <c r="AC14" s="150">
        <f t="shared" si="0"/>
        <v>0.0022222222222222222</v>
      </c>
      <c r="AD14" s="117" t="s">
        <v>58</v>
      </c>
      <c r="AE14" s="117" t="s">
        <v>59</v>
      </c>
      <c r="AF14" s="117" t="s">
        <v>175</v>
      </c>
      <c r="AG14" s="117" t="s">
        <v>180</v>
      </c>
      <c r="AH14" s="144"/>
    </row>
    <row r="15" spans="1:34" ht="12.75">
      <c r="A15" s="74">
        <v>196</v>
      </c>
      <c r="B15" s="150">
        <v>0.4895833333333333</v>
      </c>
      <c r="C15" s="150">
        <v>0.49168981481481483</v>
      </c>
      <c r="D15" s="76" t="s">
        <v>67</v>
      </c>
      <c r="E15" s="76" t="s">
        <v>12</v>
      </c>
      <c r="F15" s="76"/>
      <c r="G15" s="117">
        <v>0</v>
      </c>
      <c r="H15" s="117">
        <v>5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5</v>
      </c>
      <c r="U15" s="117">
        <v>0</v>
      </c>
      <c r="V15" s="117">
        <v>0</v>
      </c>
      <c r="W15" s="76">
        <v>0</v>
      </c>
      <c r="X15" s="76">
        <v>0</v>
      </c>
      <c r="Y15" s="76">
        <v>0</v>
      </c>
      <c r="Z15" s="76">
        <v>0</v>
      </c>
      <c r="AA15" s="117">
        <v>10</v>
      </c>
      <c r="AB15" s="150">
        <v>0.0021064814814814813</v>
      </c>
      <c r="AC15" s="150">
        <f t="shared" si="0"/>
        <v>0.0022222222222222222</v>
      </c>
      <c r="AD15" s="117" t="s">
        <v>58</v>
      </c>
      <c r="AE15" s="117" t="s">
        <v>59</v>
      </c>
      <c r="AF15" s="117" t="s">
        <v>175</v>
      </c>
      <c r="AG15" s="117"/>
      <c r="AH15" s="144"/>
    </row>
    <row r="16" spans="1:34" ht="12.75">
      <c r="A16" s="74">
        <v>135</v>
      </c>
      <c r="B16" s="150">
        <v>0.55625</v>
      </c>
      <c r="C16" s="150">
        <v>0.5585300925925926</v>
      </c>
      <c r="D16" s="76" t="s">
        <v>20</v>
      </c>
      <c r="E16" s="76" t="s">
        <v>21</v>
      </c>
      <c r="F16" s="76" t="s">
        <v>22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76">
        <v>0</v>
      </c>
      <c r="X16" s="76">
        <v>0</v>
      </c>
      <c r="Y16" s="76">
        <v>0</v>
      </c>
      <c r="Z16" s="76">
        <v>0</v>
      </c>
      <c r="AA16" s="117">
        <v>0</v>
      </c>
      <c r="AB16" s="150">
        <v>0.0022800925925925927</v>
      </c>
      <c r="AC16" s="150">
        <f t="shared" si="0"/>
        <v>0.0022800925925925927</v>
      </c>
      <c r="AD16" s="117" t="s">
        <v>18</v>
      </c>
      <c r="AE16" s="117" t="s">
        <v>10</v>
      </c>
      <c r="AF16" s="117" t="s">
        <v>175</v>
      </c>
      <c r="AG16" s="117" t="s">
        <v>180</v>
      </c>
      <c r="AH16" s="144">
        <v>6</v>
      </c>
    </row>
    <row r="17" spans="1:34" ht="13.5" thickBot="1">
      <c r="A17" s="154">
        <v>139</v>
      </c>
      <c r="B17" s="157">
        <v>0.55625</v>
      </c>
      <c r="C17" s="157">
        <v>0.5585300925925926</v>
      </c>
      <c r="D17" s="155" t="s">
        <v>20</v>
      </c>
      <c r="E17" s="155" t="s">
        <v>27</v>
      </c>
      <c r="F17" s="155"/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5">
        <v>0</v>
      </c>
      <c r="X17" s="155">
        <v>0</v>
      </c>
      <c r="Y17" s="155">
        <v>0</v>
      </c>
      <c r="Z17" s="155">
        <v>0</v>
      </c>
      <c r="AA17" s="156">
        <v>0</v>
      </c>
      <c r="AB17" s="157">
        <v>0.0022800925925925927</v>
      </c>
      <c r="AC17" s="157">
        <f t="shared" si="0"/>
        <v>0.0022800925925925927</v>
      </c>
      <c r="AD17" s="156" t="s">
        <v>18</v>
      </c>
      <c r="AE17" s="156" t="s">
        <v>10</v>
      </c>
      <c r="AF17" s="156" t="s">
        <v>175</v>
      </c>
      <c r="AG17" s="156"/>
      <c r="AH17" s="158"/>
    </row>
    <row r="18" spans="1:34" ht="12.75">
      <c r="A18" s="161">
        <v>118</v>
      </c>
      <c r="B18" s="163">
        <v>0.44375</v>
      </c>
      <c r="C18" s="163">
        <v>0.44569444444444445</v>
      </c>
      <c r="D18" s="162" t="s">
        <v>42</v>
      </c>
      <c r="E18" s="162" t="s">
        <v>43</v>
      </c>
      <c r="F18" s="162"/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62">
        <v>0</v>
      </c>
      <c r="X18" s="162">
        <v>0</v>
      </c>
      <c r="Y18" s="162">
        <v>0</v>
      </c>
      <c r="Z18" s="162">
        <v>0</v>
      </c>
      <c r="AA18" s="127">
        <v>0</v>
      </c>
      <c r="AB18" s="163">
        <v>0.0019444444444444442</v>
      </c>
      <c r="AC18" s="163">
        <f t="shared" si="0"/>
        <v>0.0019444444444444442</v>
      </c>
      <c r="AD18" s="127" t="s">
        <v>44</v>
      </c>
      <c r="AE18" s="127" t="s">
        <v>45</v>
      </c>
      <c r="AF18" s="127" t="s">
        <v>175</v>
      </c>
      <c r="AG18" s="127" t="s">
        <v>183</v>
      </c>
      <c r="AH18" s="164">
        <v>1</v>
      </c>
    </row>
    <row r="19" spans="1:34" ht="12.75">
      <c r="A19" s="89">
        <v>114</v>
      </c>
      <c r="B19" s="160">
        <v>0.44375</v>
      </c>
      <c r="C19" s="160">
        <v>0.44569444444444445</v>
      </c>
      <c r="D19" s="91" t="s">
        <v>47</v>
      </c>
      <c r="E19" s="91" t="s">
        <v>48</v>
      </c>
      <c r="F19" s="91"/>
      <c r="G19" s="128"/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91">
        <v>0</v>
      </c>
      <c r="X19" s="91">
        <v>0</v>
      </c>
      <c r="Y19" s="91">
        <v>0</v>
      </c>
      <c r="Z19" s="91">
        <v>0</v>
      </c>
      <c r="AA19" s="128">
        <v>0</v>
      </c>
      <c r="AB19" s="160">
        <v>0.0019444444444444442</v>
      </c>
      <c r="AC19" s="160">
        <f t="shared" si="0"/>
        <v>0.0019444444444444442</v>
      </c>
      <c r="AD19" s="128" t="s">
        <v>44</v>
      </c>
      <c r="AE19" s="128" t="s">
        <v>45</v>
      </c>
      <c r="AF19" s="128" t="s">
        <v>175</v>
      </c>
      <c r="AG19" s="128"/>
      <c r="AH19" s="165"/>
    </row>
    <row r="20" spans="1:34" ht="12.75">
      <c r="A20" s="89">
        <v>118</v>
      </c>
      <c r="B20" s="159">
        <v>0.5680555555555555</v>
      </c>
      <c r="C20" s="159">
        <v>0.5700115740740741</v>
      </c>
      <c r="D20" s="91" t="s">
        <v>42</v>
      </c>
      <c r="E20" s="91" t="s">
        <v>43</v>
      </c>
      <c r="F20" s="91"/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91">
        <v>0</v>
      </c>
      <c r="X20" s="91">
        <v>0</v>
      </c>
      <c r="Y20" s="91">
        <v>0</v>
      </c>
      <c r="Z20" s="91">
        <v>0</v>
      </c>
      <c r="AA20" s="128">
        <v>0</v>
      </c>
      <c r="AB20" s="159">
        <v>0.0019560185185185184</v>
      </c>
      <c r="AC20" s="159">
        <f t="shared" si="0"/>
        <v>0.0019560185185185184</v>
      </c>
      <c r="AD20" s="128" t="s">
        <v>44</v>
      </c>
      <c r="AE20" s="128" t="s">
        <v>45</v>
      </c>
      <c r="AF20" s="128" t="s">
        <v>175</v>
      </c>
      <c r="AG20" s="128" t="s">
        <v>183</v>
      </c>
      <c r="AH20" s="165"/>
    </row>
    <row r="21" spans="1:34" ht="12.75">
      <c r="A21" s="89">
        <v>114</v>
      </c>
      <c r="B21" s="160">
        <v>0.5680555555555555</v>
      </c>
      <c r="C21" s="160">
        <v>0.5700115740740741</v>
      </c>
      <c r="D21" s="91" t="s">
        <v>47</v>
      </c>
      <c r="E21" s="91" t="s">
        <v>48</v>
      </c>
      <c r="F21" s="91"/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91">
        <v>0</v>
      </c>
      <c r="X21" s="91">
        <v>0</v>
      </c>
      <c r="Y21" s="91">
        <v>0</v>
      </c>
      <c r="Z21" s="91">
        <v>0</v>
      </c>
      <c r="AA21" s="128">
        <v>0</v>
      </c>
      <c r="AB21" s="160">
        <v>0.0019560185185185184</v>
      </c>
      <c r="AC21" s="160">
        <f t="shared" si="0"/>
        <v>0.0019560185185185184</v>
      </c>
      <c r="AD21" s="128" t="s">
        <v>44</v>
      </c>
      <c r="AE21" s="128" t="s">
        <v>45</v>
      </c>
      <c r="AF21" s="128" t="s">
        <v>175</v>
      </c>
      <c r="AG21" s="128"/>
      <c r="AH21" s="165"/>
    </row>
    <row r="22" spans="1:34" ht="12.75">
      <c r="A22" s="89">
        <v>116</v>
      </c>
      <c r="B22" s="159">
        <v>0.6027777777777777</v>
      </c>
      <c r="C22" s="159">
        <v>0.6047800925925926</v>
      </c>
      <c r="D22" s="91" t="s">
        <v>46</v>
      </c>
      <c r="E22" s="91" t="s">
        <v>15</v>
      </c>
      <c r="F22" s="91"/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5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91">
        <v>0</v>
      </c>
      <c r="X22" s="91">
        <v>0</v>
      </c>
      <c r="Y22" s="91">
        <v>0</v>
      </c>
      <c r="Z22" s="91">
        <v>0</v>
      </c>
      <c r="AA22" s="128">
        <v>5</v>
      </c>
      <c r="AB22" s="159">
        <v>0.002002314814814815</v>
      </c>
      <c r="AC22" s="159">
        <f t="shared" si="0"/>
        <v>0.0020601851851851853</v>
      </c>
      <c r="AD22" s="128" t="s">
        <v>44</v>
      </c>
      <c r="AE22" s="128" t="s">
        <v>45</v>
      </c>
      <c r="AF22" s="128" t="s">
        <v>175</v>
      </c>
      <c r="AG22" s="128" t="s">
        <v>183</v>
      </c>
      <c r="AH22" s="165">
        <v>2</v>
      </c>
    </row>
    <row r="23" spans="1:34" ht="12.75">
      <c r="A23" s="89">
        <v>119</v>
      </c>
      <c r="B23" s="160">
        <v>0.6027777777777777</v>
      </c>
      <c r="C23" s="160">
        <v>0.6047800925925926</v>
      </c>
      <c r="D23" s="91" t="s">
        <v>52</v>
      </c>
      <c r="E23" s="91" t="s">
        <v>53</v>
      </c>
      <c r="F23" s="91"/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5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91">
        <v>0</v>
      </c>
      <c r="X23" s="91">
        <v>0</v>
      </c>
      <c r="Y23" s="91">
        <v>0</v>
      </c>
      <c r="Z23" s="91">
        <v>0</v>
      </c>
      <c r="AA23" s="128">
        <v>5</v>
      </c>
      <c r="AB23" s="160">
        <v>0.002002314814814815</v>
      </c>
      <c r="AC23" s="160">
        <f t="shared" si="0"/>
        <v>0.0020601851851851853</v>
      </c>
      <c r="AD23" s="128" t="s">
        <v>44</v>
      </c>
      <c r="AE23" s="128" t="s">
        <v>45</v>
      </c>
      <c r="AF23" s="128" t="s">
        <v>175</v>
      </c>
      <c r="AG23" s="128"/>
      <c r="AH23" s="165"/>
    </row>
    <row r="24" spans="1:34" ht="12.75">
      <c r="A24" s="89">
        <v>116</v>
      </c>
      <c r="B24" s="159">
        <v>0.5965277777777778</v>
      </c>
      <c r="C24" s="159">
        <v>0.5986111111111111</v>
      </c>
      <c r="D24" s="91" t="s">
        <v>46</v>
      </c>
      <c r="E24" s="91" t="s">
        <v>15</v>
      </c>
      <c r="F24" s="91"/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91">
        <v>0</v>
      </c>
      <c r="X24" s="91">
        <v>0</v>
      </c>
      <c r="Y24" s="91">
        <v>0</v>
      </c>
      <c r="Z24" s="91">
        <v>0</v>
      </c>
      <c r="AA24" s="128">
        <v>0</v>
      </c>
      <c r="AB24" s="159">
        <v>0.0020833333333333333</v>
      </c>
      <c r="AC24" s="159">
        <f t="shared" si="0"/>
        <v>0.0020833333333333333</v>
      </c>
      <c r="AD24" s="128" t="s">
        <v>44</v>
      </c>
      <c r="AE24" s="128" t="s">
        <v>45</v>
      </c>
      <c r="AF24" s="128" t="s">
        <v>175</v>
      </c>
      <c r="AG24" s="128" t="s">
        <v>183</v>
      </c>
      <c r="AH24" s="165"/>
    </row>
    <row r="25" spans="1:34" ht="12.75">
      <c r="A25" s="89">
        <v>119</v>
      </c>
      <c r="B25" s="160">
        <v>0.5965277777777778</v>
      </c>
      <c r="C25" s="160">
        <v>0.5986111111111111</v>
      </c>
      <c r="D25" s="91" t="s">
        <v>52</v>
      </c>
      <c r="E25" s="91" t="s">
        <v>53</v>
      </c>
      <c r="F25" s="91"/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91">
        <v>0</v>
      </c>
      <c r="X25" s="91">
        <v>0</v>
      </c>
      <c r="Y25" s="91">
        <v>0</v>
      </c>
      <c r="Z25" s="91">
        <v>0</v>
      </c>
      <c r="AA25" s="128">
        <v>0</v>
      </c>
      <c r="AB25" s="160">
        <v>0.0020833333333333333</v>
      </c>
      <c r="AC25" s="160">
        <f t="shared" si="0"/>
        <v>0.0020833333333333333</v>
      </c>
      <c r="AD25" s="128" t="s">
        <v>44</v>
      </c>
      <c r="AE25" s="128" t="s">
        <v>45</v>
      </c>
      <c r="AF25" s="128" t="s">
        <v>175</v>
      </c>
      <c r="AG25" s="128"/>
      <c r="AH25" s="165"/>
    </row>
    <row r="26" spans="1:34" ht="12.75">
      <c r="A26" s="89">
        <v>192</v>
      </c>
      <c r="B26" s="159">
        <v>0.5472222222222222</v>
      </c>
      <c r="C26" s="159">
        <v>0.5493055555555556</v>
      </c>
      <c r="D26" s="91" t="s">
        <v>62</v>
      </c>
      <c r="E26" s="91" t="s">
        <v>15</v>
      </c>
      <c r="F26" s="91"/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91">
        <v>0</v>
      </c>
      <c r="X26" s="91">
        <v>0</v>
      </c>
      <c r="Y26" s="91">
        <v>0</v>
      </c>
      <c r="Z26" s="91">
        <v>0</v>
      </c>
      <c r="AA26" s="128">
        <v>0</v>
      </c>
      <c r="AB26" s="159">
        <v>0.0020833333333333333</v>
      </c>
      <c r="AC26" s="159">
        <f t="shared" si="0"/>
        <v>0.0020833333333333333</v>
      </c>
      <c r="AD26" s="128" t="s">
        <v>58</v>
      </c>
      <c r="AE26" s="128" t="s">
        <v>59</v>
      </c>
      <c r="AF26" s="128" t="s">
        <v>175</v>
      </c>
      <c r="AG26" s="128" t="s">
        <v>183</v>
      </c>
      <c r="AH26" s="165">
        <v>3</v>
      </c>
    </row>
    <row r="27" spans="1:34" ht="12.75">
      <c r="A27" s="89">
        <v>197</v>
      </c>
      <c r="B27" s="160">
        <v>0.5472222222222222</v>
      </c>
      <c r="C27" s="160">
        <v>0.5493055555555556</v>
      </c>
      <c r="D27" s="91" t="s">
        <v>63</v>
      </c>
      <c r="E27" s="91" t="s">
        <v>64</v>
      </c>
      <c r="F27" s="91"/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91">
        <v>0</v>
      </c>
      <c r="X27" s="91">
        <v>0</v>
      </c>
      <c r="Y27" s="91">
        <v>0</v>
      </c>
      <c r="Z27" s="91">
        <v>0</v>
      </c>
      <c r="AA27" s="128">
        <v>0</v>
      </c>
      <c r="AB27" s="160">
        <v>0.0020833333333333333</v>
      </c>
      <c r="AC27" s="160">
        <f t="shared" si="0"/>
        <v>0.0020833333333333333</v>
      </c>
      <c r="AD27" s="128" t="s">
        <v>58</v>
      </c>
      <c r="AE27" s="128" t="s">
        <v>59</v>
      </c>
      <c r="AF27" s="128" t="s">
        <v>175</v>
      </c>
      <c r="AG27" s="128"/>
      <c r="AH27" s="165"/>
    </row>
    <row r="28" spans="1:34" ht="12.75">
      <c r="A28" s="89">
        <v>192</v>
      </c>
      <c r="B28" s="159">
        <v>0.5402777777777777</v>
      </c>
      <c r="C28" s="159">
        <v>0.5424074074074073</v>
      </c>
      <c r="D28" s="91" t="s">
        <v>62</v>
      </c>
      <c r="E28" s="91" t="s">
        <v>15</v>
      </c>
      <c r="F28" s="91"/>
      <c r="G28" s="128">
        <v>0</v>
      </c>
      <c r="H28" s="128">
        <v>0</v>
      </c>
      <c r="I28" s="128">
        <v>0</v>
      </c>
      <c r="J28" s="128">
        <v>0</v>
      </c>
      <c r="K28" s="128">
        <v>5</v>
      </c>
      <c r="L28" s="128">
        <v>0</v>
      </c>
      <c r="M28" s="128">
        <v>5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91">
        <v>0</v>
      </c>
      <c r="X28" s="91">
        <v>0</v>
      </c>
      <c r="Y28" s="91">
        <v>0</v>
      </c>
      <c r="Z28" s="91">
        <v>0</v>
      </c>
      <c r="AA28" s="128">
        <v>10</v>
      </c>
      <c r="AB28" s="159">
        <v>0.0021296296296296298</v>
      </c>
      <c r="AC28" s="159">
        <f t="shared" si="0"/>
        <v>0.0022453703703703707</v>
      </c>
      <c r="AD28" s="128" t="s">
        <v>58</v>
      </c>
      <c r="AE28" s="128" t="s">
        <v>59</v>
      </c>
      <c r="AF28" s="128" t="s">
        <v>175</v>
      </c>
      <c r="AG28" s="128" t="s">
        <v>183</v>
      </c>
      <c r="AH28" s="165"/>
    </row>
    <row r="29" spans="1:34" ht="12.75">
      <c r="A29" s="89">
        <v>197</v>
      </c>
      <c r="B29" s="160">
        <v>0.5402777777777777</v>
      </c>
      <c r="C29" s="160">
        <v>0.5424074074074073</v>
      </c>
      <c r="D29" s="91" t="s">
        <v>63</v>
      </c>
      <c r="E29" s="91" t="s">
        <v>64</v>
      </c>
      <c r="F29" s="91"/>
      <c r="G29" s="128">
        <v>0</v>
      </c>
      <c r="H29" s="128">
        <v>0</v>
      </c>
      <c r="I29" s="128">
        <v>0</v>
      </c>
      <c r="J29" s="128">
        <v>0</v>
      </c>
      <c r="K29" s="128">
        <v>5</v>
      </c>
      <c r="L29" s="128">
        <v>0</v>
      </c>
      <c r="M29" s="128">
        <v>5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91">
        <v>0</v>
      </c>
      <c r="X29" s="91">
        <v>0</v>
      </c>
      <c r="Y29" s="91">
        <v>0</v>
      </c>
      <c r="Z29" s="91">
        <v>0</v>
      </c>
      <c r="AA29" s="128">
        <v>10</v>
      </c>
      <c r="AB29" s="160">
        <v>0.0021296296296296298</v>
      </c>
      <c r="AC29" s="160">
        <f t="shared" si="0"/>
        <v>0.0022453703703703707</v>
      </c>
      <c r="AD29" s="128" t="s">
        <v>58</v>
      </c>
      <c r="AE29" s="128" t="s">
        <v>59</v>
      </c>
      <c r="AF29" s="128" t="s">
        <v>175</v>
      </c>
      <c r="AG29" s="128"/>
      <c r="AH29" s="165"/>
    </row>
    <row r="30" spans="1:34" ht="12.75">
      <c r="A30" s="89">
        <v>136</v>
      </c>
      <c r="B30" s="159">
        <v>0.5784722222222222</v>
      </c>
      <c r="C30" s="159">
        <v>0.5808101851851851</v>
      </c>
      <c r="D30" s="91" t="s">
        <v>145</v>
      </c>
      <c r="E30" s="91" t="s">
        <v>15</v>
      </c>
      <c r="F30" s="91"/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91">
        <v>0</v>
      </c>
      <c r="X30" s="91">
        <v>0</v>
      </c>
      <c r="Y30" s="91">
        <v>0</v>
      </c>
      <c r="Z30" s="91">
        <v>0</v>
      </c>
      <c r="AA30" s="128">
        <v>0</v>
      </c>
      <c r="AB30" s="159">
        <v>0.002337962962962963</v>
      </c>
      <c r="AC30" s="159">
        <f t="shared" si="0"/>
        <v>0.002337962962962963</v>
      </c>
      <c r="AD30" s="128" t="s">
        <v>143</v>
      </c>
      <c r="AE30" s="128" t="s">
        <v>10</v>
      </c>
      <c r="AF30" s="128" t="s">
        <v>175</v>
      </c>
      <c r="AG30" s="128" t="s">
        <v>183</v>
      </c>
      <c r="AH30" s="165">
        <v>4</v>
      </c>
    </row>
    <row r="31" spans="1:34" ht="12.75">
      <c r="A31" s="89">
        <v>138</v>
      </c>
      <c r="B31" s="160">
        <v>0.5784722222222222</v>
      </c>
      <c r="C31" s="160">
        <v>0.5808101851851851</v>
      </c>
      <c r="D31" s="91" t="s">
        <v>146</v>
      </c>
      <c r="E31" s="91" t="s">
        <v>73</v>
      </c>
      <c r="F31" s="91"/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91">
        <v>0</v>
      </c>
      <c r="X31" s="91">
        <v>0</v>
      </c>
      <c r="Y31" s="91">
        <v>0</v>
      </c>
      <c r="Z31" s="91">
        <v>0</v>
      </c>
      <c r="AA31" s="128">
        <v>0</v>
      </c>
      <c r="AB31" s="160">
        <v>0.002337962962962963</v>
      </c>
      <c r="AC31" s="160">
        <f t="shared" si="0"/>
        <v>0.002337962962962963</v>
      </c>
      <c r="AD31" s="128" t="s">
        <v>143</v>
      </c>
      <c r="AE31" s="128" t="s">
        <v>10</v>
      </c>
      <c r="AF31" s="128" t="s">
        <v>175</v>
      </c>
      <c r="AG31" s="128"/>
      <c r="AH31" s="165"/>
    </row>
    <row r="32" spans="1:34" ht="12.75">
      <c r="A32" s="89">
        <v>136</v>
      </c>
      <c r="B32" s="159">
        <v>0.5673611111111111</v>
      </c>
      <c r="C32" s="159">
        <v>0.5699074074074074</v>
      </c>
      <c r="D32" s="91" t="s">
        <v>145</v>
      </c>
      <c r="E32" s="91" t="s">
        <v>15</v>
      </c>
      <c r="F32" s="91"/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5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5</v>
      </c>
      <c r="V32" s="128">
        <v>0</v>
      </c>
      <c r="W32" s="91">
        <v>0</v>
      </c>
      <c r="X32" s="91">
        <v>0</v>
      </c>
      <c r="Y32" s="91">
        <v>0</v>
      </c>
      <c r="Z32" s="91">
        <v>0</v>
      </c>
      <c r="AA32" s="128">
        <v>10</v>
      </c>
      <c r="AB32" s="159">
        <v>0.002546296296296296</v>
      </c>
      <c r="AC32" s="159">
        <f t="shared" si="0"/>
        <v>0.002662037037037037</v>
      </c>
      <c r="AD32" s="128" t="s">
        <v>143</v>
      </c>
      <c r="AE32" s="128" t="s">
        <v>10</v>
      </c>
      <c r="AF32" s="128" t="s">
        <v>175</v>
      </c>
      <c r="AG32" s="128" t="s">
        <v>183</v>
      </c>
      <c r="AH32" s="165"/>
    </row>
    <row r="33" spans="1:34" ht="12.75">
      <c r="A33" s="89">
        <v>138</v>
      </c>
      <c r="B33" s="160">
        <v>0.5673611111111111</v>
      </c>
      <c r="C33" s="160">
        <v>0.5699074074074074</v>
      </c>
      <c r="D33" s="91" t="s">
        <v>146</v>
      </c>
      <c r="E33" s="91" t="s">
        <v>73</v>
      </c>
      <c r="F33" s="91"/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5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5</v>
      </c>
      <c r="V33" s="128">
        <v>0</v>
      </c>
      <c r="W33" s="91">
        <v>0</v>
      </c>
      <c r="X33" s="91">
        <v>0</v>
      </c>
      <c r="Y33" s="91">
        <v>0</v>
      </c>
      <c r="Z33" s="91">
        <v>0</v>
      </c>
      <c r="AA33" s="128">
        <v>10</v>
      </c>
      <c r="AB33" s="160">
        <v>0.002546296296296296</v>
      </c>
      <c r="AC33" s="160">
        <f t="shared" si="0"/>
        <v>0.002662037037037037</v>
      </c>
      <c r="AD33" s="128" t="s">
        <v>143</v>
      </c>
      <c r="AE33" s="128" t="s">
        <v>10</v>
      </c>
      <c r="AF33" s="128" t="s">
        <v>175</v>
      </c>
      <c r="AG33" s="128"/>
      <c r="AH33" s="165"/>
    </row>
    <row r="34" spans="1:34" ht="12.75">
      <c r="A34" s="89">
        <v>161</v>
      </c>
      <c r="B34" s="159">
        <v>0.5972222222222222</v>
      </c>
      <c r="C34" s="159">
        <v>0.602662037037037</v>
      </c>
      <c r="D34" s="91" t="s">
        <v>87</v>
      </c>
      <c r="E34" s="91" t="s">
        <v>88</v>
      </c>
      <c r="F34" s="91" t="s">
        <v>89</v>
      </c>
      <c r="G34" s="128">
        <v>5</v>
      </c>
      <c r="H34" s="128">
        <v>0</v>
      </c>
      <c r="I34" s="128">
        <v>0</v>
      </c>
      <c r="J34" s="128">
        <v>20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91">
        <v>0</v>
      </c>
      <c r="X34" s="91">
        <v>0</v>
      </c>
      <c r="Y34" s="91">
        <v>0</v>
      </c>
      <c r="Z34" s="91">
        <v>0</v>
      </c>
      <c r="AA34" s="128">
        <v>25</v>
      </c>
      <c r="AB34" s="159">
        <v>0.005439814814814815</v>
      </c>
      <c r="AC34" s="159">
        <f t="shared" si="0"/>
        <v>0.005729166666666667</v>
      </c>
      <c r="AD34" s="128" t="s">
        <v>90</v>
      </c>
      <c r="AE34" s="128" t="s">
        <v>90</v>
      </c>
      <c r="AF34" s="128" t="s">
        <v>175</v>
      </c>
      <c r="AG34" s="128" t="s">
        <v>183</v>
      </c>
      <c r="AH34" s="165">
        <v>5</v>
      </c>
    </row>
    <row r="35" spans="1:34" ht="13.5" thickBot="1">
      <c r="A35" s="166">
        <v>162</v>
      </c>
      <c r="B35" s="168">
        <v>0.5972222222222222</v>
      </c>
      <c r="C35" s="168">
        <v>0.602662037037037</v>
      </c>
      <c r="D35" s="167" t="s">
        <v>87</v>
      </c>
      <c r="E35" s="167" t="s">
        <v>166</v>
      </c>
      <c r="F35" s="167" t="s">
        <v>167</v>
      </c>
      <c r="G35" s="118">
        <v>5</v>
      </c>
      <c r="H35" s="118">
        <v>0</v>
      </c>
      <c r="I35" s="118">
        <v>0</v>
      </c>
      <c r="J35" s="118">
        <v>20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  <c r="W35" s="167">
        <v>0</v>
      </c>
      <c r="X35" s="167">
        <v>0</v>
      </c>
      <c r="Y35" s="167">
        <v>0</v>
      </c>
      <c r="Z35" s="167">
        <v>0</v>
      </c>
      <c r="AA35" s="118">
        <v>25</v>
      </c>
      <c r="AB35" s="168">
        <v>0.005439814814814815</v>
      </c>
      <c r="AC35" s="168">
        <f t="shared" si="0"/>
        <v>0.005729166666666667</v>
      </c>
      <c r="AD35" s="118" t="s">
        <v>90</v>
      </c>
      <c r="AE35" s="118" t="s">
        <v>32</v>
      </c>
      <c r="AF35" s="118" t="s">
        <v>175</v>
      </c>
      <c r="AG35" s="118"/>
      <c r="AH35" s="146"/>
    </row>
    <row r="36" spans="1:34" ht="12.75">
      <c r="A36" s="119">
        <v>145</v>
      </c>
      <c r="B36" s="174">
        <v>0.47222222222222227</v>
      </c>
      <c r="C36" s="174">
        <v>0.47675925925925927</v>
      </c>
      <c r="D36" s="120" t="s">
        <v>68</v>
      </c>
      <c r="E36" s="120" t="s">
        <v>43</v>
      </c>
      <c r="F36" s="120"/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5</v>
      </c>
      <c r="M36" s="173">
        <v>0</v>
      </c>
      <c r="N36" s="173">
        <v>5</v>
      </c>
      <c r="O36" s="173">
        <v>0</v>
      </c>
      <c r="P36" s="173">
        <v>5</v>
      </c>
      <c r="Q36" s="173">
        <v>0</v>
      </c>
      <c r="R36" s="173">
        <v>5</v>
      </c>
      <c r="S36" s="173">
        <v>0</v>
      </c>
      <c r="T36" s="173">
        <v>0</v>
      </c>
      <c r="U36" s="173">
        <v>0</v>
      </c>
      <c r="V36" s="173">
        <v>0</v>
      </c>
      <c r="W36" s="120">
        <v>0</v>
      </c>
      <c r="X36" s="120">
        <v>0</v>
      </c>
      <c r="Y36" s="120">
        <v>0</v>
      </c>
      <c r="Z36" s="120">
        <v>0</v>
      </c>
      <c r="AA36" s="173">
        <v>20</v>
      </c>
      <c r="AB36" s="174">
        <v>0.0045370370370370365</v>
      </c>
      <c r="AC36" s="174">
        <f t="shared" si="0"/>
        <v>0.004768518518518518</v>
      </c>
      <c r="AD36" s="173" t="s">
        <v>69</v>
      </c>
      <c r="AE36" s="173" t="s">
        <v>10</v>
      </c>
      <c r="AF36" s="175" t="s">
        <v>176</v>
      </c>
      <c r="AG36" s="173" t="s">
        <v>180</v>
      </c>
      <c r="AH36" s="176">
        <v>1</v>
      </c>
    </row>
    <row r="37" spans="1:34" ht="12.75">
      <c r="A37" s="42">
        <v>140</v>
      </c>
      <c r="B37" s="172">
        <v>0.47222222222222227</v>
      </c>
      <c r="C37" s="172">
        <v>0.47675925925925927</v>
      </c>
      <c r="D37" s="44" t="s">
        <v>68</v>
      </c>
      <c r="E37" s="44" t="s">
        <v>12</v>
      </c>
      <c r="F37" s="44"/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5</v>
      </c>
      <c r="M37" s="169">
        <v>0</v>
      </c>
      <c r="N37" s="169">
        <v>5</v>
      </c>
      <c r="O37" s="169">
        <v>0</v>
      </c>
      <c r="P37" s="169">
        <v>5</v>
      </c>
      <c r="Q37" s="169">
        <v>0</v>
      </c>
      <c r="R37" s="169">
        <v>5</v>
      </c>
      <c r="S37" s="169">
        <v>0</v>
      </c>
      <c r="T37" s="169">
        <v>0</v>
      </c>
      <c r="U37" s="169">
        <v>0</v>
      </c>
      <c r="V37" s="169">
        <v>0</v>
      </c>
      <c r="W37" s="44">
        <v>0</v>
      </c>
      <c r="X37" s="44">
        <v>0</v>
      </c>
      <c r="Y37" s="44">
        <v>0</v>
      </c>
      <c r="Z37" s="44">
        <v>0</v>
      </c>
      <c r="AA37" s="169">
        <v>20</v>
      </c>
      <c r="AB37" s="172">
        <v>0.0045370370370370365</v>
      </c>
      <c r="AC37" s="172">
        <f t="shared" si="0"/>
        <v>0.004768518518518518</v>
      </c>
      <c r="AD37" s="169" t="s">
        <v>69</v>
      </c>
      <c r="AE37" s="169" t="s">
        <v>10</v>
      </c>
      <c r="AF37" s="171" t="s">
        <v>176</v>
      </c>
      <c r="AG37" s="169"/>
      <c r="AH37" s="177"/>
    </row>
    <row r="38" spans="1:34" ht="12.75">
      <c r="A38" s="42">
        <v>145</v>
      </c>
      <c r="B38" s="170">
        <v>0.61875</v>
      </c>
      <c r="C38" s="170">
        <v>0.6231481481481481</v>
      </c>
      <c r="D38" s="44" t="s">
        <v>68</v>
      </c>
      <c r="E38" s="44" t="s">
        <v>43</v>
      </c>
      <c r="F38" s="44"/>
      <c r="G38" s="169">
        <v>5</v>
      </c>
      <c r="H38" s="169">
        <v>0</v>
      </c>
      <c r="I38" s="169">
        <v>0</v>
      </c>
      <c r="J38" s="169">
        <v>5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5</v>
      </c>
      <c r="Q38" s="169">
        <v>5</v>
      </c>
      <c r="R38" s="169">
        <v>5</v>
      </c>
      <c r="S38" s="169">
        <v>0</v>
      </c>
      <c r="T38" s="169">
        <v>5</v>
      </c>
      <c r="U38" s="169">
        <v>5</v>
      </c>
      <c r="V38" s="169">
        <v>0</v>
      </c>
      <c r="W38" s="44">
        <v>0</v>
      </c>
      <c r="X38" s="44">
        <v>0</v>
      </c>
      <c r="Y38" s="44">
        <v>0</v>
      </c>
      <c r="Z38" s="44">
        <v>0</v>
      </c>
      <c r="AA38" s="169">
        <v>35</v>
      </c>
      <c r="AB38" s="170">
        <v>0.004398148148148148</v>
      </c>
      <c r="AC38" s="170">
        <f t="shared" si="0"/>
        <v>0.004803240740740741</v>
      </c>
      <c r="AD38" s="169" t="s">
        <v>69</v>
      </c>
      <c r="AE38" s="169" t="s">
        <v>10</v>
      </c>
      <c r="AF38" s="171" t="s">
        <v>176</v>
      </c>
      <c r="AG38" s="169" t="s">
        <v>183</v>
      </c>
      <c r="AH38" s="177">
        <v>2</v>
      </c>
    </row>
    <row r="39" spans="1:34" ht="12.75">
      <c r="A39" s="42">
        <v>142</v>
      </c>
      <c r="B39" s="172">
        <v>0.61875</v>
      </c>
      <c r="C39" s="172">
        <v>0.6231481481481481</v>
      </c>
      <c r="D39" s="44" t="s">
        <v>75</v>
      </c>
      <c r="E39" s="44"/>
      <c r="F39" s="44"/>
      <c r="G39" s="169">
        <v>5</v>
      </c>
      <c r="H39" s="169">
        <v>0</v>
      </c>
      <c r="I39" s="169">
        <v>0</v>
      </c>
      <c r="J39" s="169">
        <v>5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5</v>
      </c>
      <c r="Q39" s="169">
        <v>5</v>
      </c>
      <c r="R39" s="169">
        <v>5</v>
      </c>
      <c r="S39" s="169">
        <v>0</v>
      </c>
      <c r="T39" s="169">
        <v>5</v>
      </c>
      <c r="U39" s="169">
        <v>5</v>
      </c>
      <c r="V39" s="169">
        <v>0</v>
      </c>
      <c r="W39" s="44">
        <v>0</v>
      </c>
      <c r="X39" s="44">
        <v>0</v>
      </c>
      <c r="Y39" s="44">
        <v>0</v>
      </c>
      <c r="Z39" s="44">
        <v>0</v>
      </c>
      <c r="AA39" s="169">
        <v>35</v>
      </c>
      <c r="AB39" s="172">
        <v>0.004398148148148148</v>
      </c>
      <c r="AC39" s="172">
        <f t="shared" si="0"/>
        <v>0.004803240740740741</v>
      </c>
      <c r="AD39" s="169" t="s">
        <v>69</v>
      </c>
      <c r="AE39" s="169" t="s">
        <v>10</v>
      </c>
      <c r="AF39" s="171" t="s">
        <v>176</v>
      </c>
      <c r="AG39" s="169"/>
      <c r="AH39" s="177"/>
    </row>
    <row r="40" spans="1:34" ht="12.75">
      <c r="A40" s="42">
        <v>160</v>
      </c>
      <c r="B40" s="170">
        <v>0.5611111111111111</v>
      </c>
      <c r="C40" s="170">
        <v>0.5655092592592593</v>
      </c>
      <c r="D40" s="44" t="s">
        <v>147</v>
      </c>
      <c r="E40" s="44" t="s">
        <v>15</v>
      </c>
      <c r="F40" s="44" t="s">
        <v>98</v>
      </c>
      <c r="G40" s="169">
        <v>0</v>
      </c>
      <c r="H40" s="169">
        <v>5</v>
      </c>
      <c r="I40" s="169">
        <v>5</v>
      </c>
      <c r="J40" s="169">
        <v>5</v>
      </c>
      <c r="K40" s="169">
        <v>5</v>
      </c>
      <c r="L40" s="169">
        <v>20</v>
      </c>
      <c r="M40" s="169">
        <v>0</v>
      </c>
      <c r="N40" s="169">
        <v>5</v>
      </c>
      <c r="O40" s="169">
        <v>5</v>
      </c>
      <c r="P40" s="169">
        <v>20</v>
      </c>
      <c r="Q40" s="169">
        <v>0</v>
      </c>
      <c r="R40" s="169">
        <v>5</v>
      </c>
      <c r="S40" s="169">
        <v>5</v>
      </c>
      <c r="T40" s="169">
        <v>0</v>
      </c>
      <c r="U40" s="169">
        <v>5</v>
      </c>
      <c r="V40" s="169">
        <v>0</v>
      </c>
      <c r="W40" s="44">
        <v>0</v>
      </c>
      <c r="X40" s="44">
        <v>0</v>
      </c>
      <c r="Y40" s="44">
        <v>0</v>
      </c>
      <c r="Z40" s="44">
        <v>0</v>
      </c>
      <c r="AA40" s="169">
        <v>85</v>
      </c>
      <c r="AB40" s="170">
        <v>0.004398148148148148</v>
      </c>
      <c r="AC40" s="170">
        <f t="shared" si="0"/>
        <v>0.005381944444444444</v>
      </c>
      <c r="AD40" s="169" t="s">
        <v>148</v>
      </c>
      <c r="AE40" s="169" t="s">
        <v>32</v>
      </c>
      <c r="AF40" s="171" t="s">
        <v>176</v>
      </c>
      <c r="AG40" s="169" t="s">
        <v>180</v>
      </c>
      <c r="AH40" s="177">
        <v>3</v>
      </c>
    </row>
    <row r="41" spans="1:34" ht="12.75">
      <c r="A41" s="42">
        <v>167</v>
      </c>
      <c r="B41" s="172">
        <v>0.5611111111111111</v>
      </c>
      <c r="C41" s="172">
        <v>0.5655092592592593</v>
      </c>
      <c r="D41" s="44" t="s">
        <v>149</v>
      </c>
      <c r="E41" s="44" t="s">
        <v>150</v>
      </c>
      <c r="F41" s="44" t="s">
        <v>151</v>
      </c>
      <c r="G41" s="169">
        <v>0</v>
      </c>
      <c r="H41" s="169">
        <v>5</v>
      </c>
      <c r="I41" s="169">
        <v>5</v>
      </c>
      <c r="J41" s="169">
        <v>5</v>
      </c>
      <c r="K41" s="169">
        <v>5</v>
      </c>
      <c r="L41" s="169">
        <v>20</v>
      </c>
      <c r="M41" s="169">
        <v>0</v>
      </c>
      <c r="N41" s="169">
        <v>5</v>
      </c>
      <c r="O41" s="169">
        <v>5</v>
      </c>
      <c r="P41" s="169">
        <v>20</v>
      </c>
      <c r="Q41" s="169">
        <v>0</v>
      </c>
      <c r="R41" s="169">
        <v>5</v>
      </c>
      <c r="S41" s="169">
        <v>5</v>
      </c>
      <c r="T41" s="169">
        <v>0</v>
      </c>
      <c r="U41" s="169">
        <v>5</v>
      </c>
      <c r="V41" s="169">
        <v>0</v>
      </c>
      <c r="W41" s="44">
        <v>0</v>
      </c>
      <c r="X41" s="44">
        <v>0</v>
      </c>
      <c r="Y41" s="44">
        <v>0</v>
      </c>
      <c r="Z41" s="44">
        <v>0</v>
      </c>
      <c r="AA41" s="169">
        <v>85</v>
      </c>
      <c r="AB41" s="172">
        <v>0.004398148148148148</v>
      </c>
      <c r="AC41" s="172">
        <f t="shared" si="0"/>
        <v>0.005381944444444444</v>
      </c>
      <c r="AD41" s="169" t="s">
        <v>148</v>
      </c>
      <c r="AE41" s="169" t="s">
        <v>32</v>
      </c>
      <c r="AF41" s="171" t="s">
        <v>176</v>
      </c>
      <c r="AG41" s="169"/>
      <c r="AH41" s="177"/>
    </row>
    <row r="42" spans="1:34" ht="12.75">
      <c r="A42" s="42">
        <v>128</v>
      </c>
      <c r="B42" s="170">
        <v>0.5791666666666667</v>
      </c>
      <c r="C42" s="170">
        <v>0.5825810185185185</v>
      </c>
      <c r="D42" s="44" t="s">
        <v>110</v>
      </c>
      <c r="E42" s="44" t="s">
        <v>84</v>
      </c>
      <c r="F42" s="44" t="s">
        <v>111</v>
      </c>
      <c r="G42" s="169">
        <v>0</v>
      </c>
      <c r="H42" s="169">
        <v>5</v>
      </c>
      <c r="I42" s="169">
        <v>5</v>
      </c>
      <c r="J42" s="169">
        <v>5</v>
      </c>
      <c r="K42" s="169">
        <v>0</v>
      </c>
      <c r="L42" s="169">
        <v>5</v>
      </c>
      <c r="M42" s="169">
        <v>50</v>
      </c>
      <c r="N42" s="169">
        <v>20</v>
      </c>
      <c r="O42" s="169">
        <v>0</v>
      </c>
      <c r="P42" s="169">
        <v>20</v>
      </c>
      <c r="Q42" s="169">
        <v>20</v>
      </c>
      <c r="R42" s="169">
        <v>50</v>
      </c>
      <c r="S42" s="169">
        <v>0</v>
      </c>
      <c r="T42" s="169">
        <v>5</v>
      </c>
      <c r="U42" s="169">
        <v>0</v>
      </c>
      <c r="V42" s="169">
        <v>5</v>
      </c>
      <c r="W42" s="44">
        <v>0</v>
      </c>
      <c r="X42" s="44">
        <v>0</v>
      </c>
      <c r="Y42" s="44">
        <v>0</v>
      </c>
      <c r="Z42" s="44">
        <v>0</v>
      </c>
      <c r="AA42" s="169">
        <v>190</v>
      </c>
      <c r="AB42" s="170">
        <v>0.003414351851851852</v>
      </c>
      <c r="AC42" s="170">
        <f t="shared" si="0"/>
        <v>0.005613425925925926</v>
      </c>
      <c r="AD42" s="169" t="s">
        <v>112</v>
      </c>
      <c r="AE42" s="169" t="s">
        <v>32</v>
      </c>
      <c r="AF42" s="171" t="s">
        <v>176</v>
      </c>
      <c r="AG42" s="169" t="s">
        <v>180</v>
      </c>
      <c r="AH42" s="177">
        <v>4</v>
      </c>
    </row>
    <row r="43" spans="1:34" ht="12.75">
      <c r="A43" s="42">
        <v>129</v>
      </c>
      <c r="B43" s="172">
        <v>0.5791666666666667</v>
      </c>
      <c r="C43" s="172">
        <v>0.5825810185185185</v>
      </c>
      <c r="D43" s="44" t="s">
        <v>113</v>
      </c>
      <c r="E43" s="44" t="s">
        <v>57</v>
      </c>
      <c r="F43" s="44" t="s">
        <v>114</v>
      </c>
      <c r="G43" s="169">
        <v>0</v>
      </c>
      <c r="H43" s="169">
        <v>5</v>
      </c>
      <c r="I43" s="169">
        <v>5</v>
      </c>
      <c r="J43" s="169">
        <v>5</v>
      </c>
      <c r="K43" s="169">
        <v>0</v>
      </c>
      <c r="L43" s="169">
        <v>5</v>
      </c>
      <c r="M43" s="169">
        <v>50</v>
      </c>
      <c r="N43" s="169">
        <v>20</v>
      </c>
      <c r="O43" s="169">
        <v>0</v>
      </c>
      <c r="P43" s="169">
        <v>20</v>
      </c>
      <c r="Q43" s="169">
        <v>20</v>
      </c>
      <c r="R43" s="169">
        <v>50</v>
      </c>
      <c r="S43" s="169">
        <v>0</v>
      </c>
      <c r="T43" s="169">
        <v>5</v>
      </c>
      <c r="U43" s="169">
        <v>0</v>
      </c>
      <c r="V43" s="169">
        <v>5</v>
      </c>
      <c r="W43" s="44">
        <v>0</v>
      </c>
      <c r="X43" s="44">
        <v>0</v>
      </c>
      <c r="Y43" s="44">
        <v>0</v>
      </c>
      <c r="Z43" s="44">
        <v>0</v>
      </c>
      <c r="AA43" s="169">
        <v>190</v>
      </c>
      <c r="AB43" s="172">
        <v>0.003414351851851852</v>
      </c>
      <c r="AC43" s="172">
        <f t="shared" si="0"/>
        <v>0.005613425925925926</v>
      </c>
      <c r="AD43" s="169" t="s">
        <v>112</v>
      </c>
      <c r="AE43" s="169" t="s">
        <v>32</v>
      </c>
      <c r="AF43" s="171" t="s">
        <v>176</v>
      </c>
      <c r="AG43" s="169"/>
      <c r="AH43" s="177"/>
    </row>
    <row r="44" spans="1:34" ht="12.75">
      <c r="A44" s="42">
        <v>123</v>
      </c>
      <c r="B44" s="170">
        <v>0.5284722222222222</v>
      </c>
      <c r="C44" s="170">
        <v>0.5328935185185185</v>
      </c>
      <c r="D44" s="44" t="s">
        <v>103</v>
      </c>
      <c r="E44" s="44" t="s">
        <v>104</v>
      </c>
      <c r="F44" s="44" t="s">
        <v>105</v>
      </c>
      <c r="G44" s="169">
        <v>0</v>
      </c>
      <c r="H44" s="169">
        <v>5</v>
      </c>
      <c r="I44" s="169">
        <v>5</v>
      </c>
      <c r="J44" s="169">
        <v>5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50</v>
      </c>
      <c r="Q44" s="169">
        <v>5</v>
      </c>
      <c r="R44" s="169">
        <v>0</v>
      </c>
      <c r="S44" s="169">
        <v>5</v>
      </c>
      <c r="T44" s="169">
        <v>5</v>
      </c>
      <c r="U44" s="169">
        <v>50</v>
      </c>
      <c r="V44" s="169">
        <v>5</v>
      </c>
      <c r="W44" s="44">
        <v>0</v>
      </c>
      <c r="X44" s="44">
        <v>0</v>
      </c>
      <c r="Y44" s="44">
        <v>0</v>
      </c>
      <c r="Z44" s="44">
        <v>0</v>
      </c>
      <c r="AA44" s="169">
        <v>135</v>
      </c>
      <c r="AB44" s="170">
        <v>0.0044212962962962956</v>
      </c>
      <c r="AC44" s="170">
        <f t="shared" si="0"/>
        <v>0.005983796296296295</v>
      </c>
      <c r="AD44" s="169" t="s">
        <v>102</v>
      </c>
      <c r="AE44" s="169" t="s">
        <v>78</v>
      </c>
      <c r="AF44" s="171" t="s">
        <v>176</v>
      </c>
      <c r="AG44" s="169" t="s">
        <v>180</v>
      </c>
      <c r="AH44" s="177">
        <v>5</v>
      </c>
    </row>
    <row r="45" spans="1:34" ht="12.75">
      <c r="A45" s="42">
        <v>121</v>
      </c>
      <c r="B45" s="172">
        <v>0.5284722222222222</v>
      </c>
      <c r="C45" s="172">
        <v>0.5328935185185185</v>
      </c>
      <c r="D45" s="44" t="s">
        <v>106</v>
      </c>
      <c r="E45" s="44" t="s">
        <v>12</v>
      </c>
      <c r="F45" s="44" t="s">
        <v>107</v>
      </c>
      <c r="G45" s="169">
        <v>0</v>
      </c>
      <c r="H45" s="169">
        <v>5</v>
      </c>
      <c r="I45" s="169">
        <v>5</v>
      </c>
      <c r="J45" s="169">
        <v>5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50</v>
      </c>
      <c r="Q45" s="169">
        <v>5</v>
      </c>
      <c r="R45" s="169">
        <v>0</v>
      </c>
      <c r="S45" s="169">
        <v>5</v>
      </c>
      <c r="T45" s="169">
        <v>5</v>
      </c>
      <c r="U45" s="169">
        <v>50</v>
      </c>
      <c r="V45" s="169">
        <v>5</v>
      </c>
      <c r="W45" s="44">
        <v>0</v>
      </c>
      <c r="X45" s="44">
        <v>0</v>
      </c>
      <c r="Y45" s="44">
        <v>0</v>
      </c>
      <c r="Z45" s="44">
        <v>0</v>
      </c>
      <c r="AA45" s="169">
        <v>135</v>
      </c>
      <c r="AB45" s="172">
        <v>0.0044212962962962956</v>
      </c>
      <c r="AC45" s="172">
        <f t="shared" si="0"/>
        <v>0.005983796296296295</v>
      </c>
      <c r="AD45" s="169" t="s">
        <v>102</v>
      </c>
      <c r="AE45" s="169" t="s">
        <v>78</v>
      </c>
      <c r="AF45" s="171" t="s">
        <v>176</v>
      </c>
      <c r="AG45" s="169"/>
      <c r="AH45" s="177"/>
    </row>
    <row r="46" spans="1:34" ht="12.75">
      <c r="A46" s="42">
        <v>125</v>
      </c>
      <c r="B46" s="170">
        <v>0.6034722222222222</v>
      </c>
      <c r="C46" s="170">
        <v>0.6088657407407407</v>
      </c>
      <c r="D46" s="44" t="s">
        <v>115</v>
      </c>
      <c r="E46" s="44" t="s">
        <v>116</v>
      </c>
      <c r="F46" s="44" t="s">
        <v>117</v>
      </c>
      <c r="G46" s="169">
        <v>0</v>
      </c>
      <c r="H46" s="169">
        <v>0</v>
      </c>
      <c r="I46" s="169">
        <v>0</v>
      </c>
      <c r="J46" s="169">
        <v>20</v>
      </c>
      <c r="K46" s="169">
        <v>20</v>
      </c>
      <c r="L46" s="169">
        <v>5</v>
      </c>
      <c r="M46" s="169">
        <v>0</v>
      </c>
      <c r="N46" s="169">
        <v>0</v>
      </c>
      <c r="O46" s="169">
        <v>5</v>
      </c>
      <c r="P46" s="169">
        <v>20</v>
      </c>
      <c r="Q46" s="169">
        <v>5</v>
      </c>
      <c r="R46" s="169">
        <v>5</v>
      </c>
      <c r="S46" s="169">
        <v>0</v>
      </c>
      <c r="T46" s="169">
        <v>0</v>
      </c>
      <c r="U46" s="169">
        <v>0</v>
      </c>
      <c r="V46" s="169">
        <v>5</v>
      </c>
      <c r="W46" s="44">
        <v>0</v>
      </c>
      <c r="X46" s="44">
        <v>0</v>
      </c>
      <c r="Y46" s="44">
        <v>0</v>
      </c>
      <c r="Z46" s="44">
        <v>0</v>
      </c>
      <c r="AA46" s="169">
        <v>85</v>
      </c>
      <c r="AB46" s="170">
        <v>0.005393518518518519</v>
      </c>
      <c r="AC46" s="170">
        <f t="shared" si="0"/>
        <v>0.006377314814814815</v>
      </c>
      <c r="AD46" s="169" t="s">
        <v>112</v>
      </c>
      <c r="AE46" s="169" t="s">
        <v>32</v>
      </c>
      <c r="AF46" s="171" t="s">
        <v>176</v>
      </c>
      <c r="AG46" s="169" t="s">
        <v>183</v>
      </c>
      <c r="AH46" s="177">
        <v>6</v>
      </c>
    </row>
    <row r="47" spans="1:34" ht="12.75">
      <c r="A47" s="42">
        <v>167</v>
      </c>
      <c r="B47" s="172">
        <v>0.6034722222222222</v>
      </c>
      <c r="C47" s="172">
        <v>0.6088657407407407</v>
      </c>
      <c r="D47" s="44" t="s">
        <v>149</v>
      </c>
      <c r="E47" s="44" t="s">
        <v>150</v>
      </c>
      <c r="F47" s="44" t="s">
        <v>151</v>
      </c>
      <c r="G47" s="169">
        <v>0</v>
      </c>
      <c r="H47" s="169">
        <v>0</v>
      </c>
      <c r="I47" s="169">
        <v>0</v>
      </c>
      <c r="J47" s="169">
        <v>20</v>
      </c>
      <c r="K47" s="169">
        <v>20</v>
      </c>
      <c r="L47" s="169">
        <v>5</v>
      </c>
      <c r="M47" s="169">
        <v>0</v>
      </c>
      <c r="N47" s="169">
        <v>0</v>
      </c>
      <c r="O47" s="169">
        <v>5</v>
      </c>
      <c r="P47" s="169">
        <v>20</v>
      </c>
      <c r="Q47" s="169">
        <v>5</v>
      </c>
      <c r="R47" s="169">
        <v>5</v>
      </c>
      <c r="S47" s="169">
        <v>0</v>
      </c>
      <c r="T47" s="169">
        <v>0</v>
      </c>
      <c r="U47" s="169">
        <v>0</v>
      </c>
      <c r="V47" s="169">
        <v>5</v>
      </c>
      <c r="W47" s="44">
        <v>0</v>
      </c>
      <c r="X47" s="44">
        <v>0</v>
      </c>
      <c r="Y47" s="44">
        <v>0</v>
      </c>
      <c r="Z47" s="44">
        <v>0</v>
      </c>
      <c r="AA47" s="169">
        <v>85</v>
      </c>
      <c r="AB47" s="172">
        <v>0.005393518518518519</v>
      </c>
      <c r="AC47" s="172">
        <f t="shared" si="0"/>
        <v>0.006377314814814815</v>
      </c>
      <c r="AD47" s="169" t="s">
        <v>148</v>
      </c>
      <c r="AE47" s="169" t="s">
        <v>32</v>
      </c>
      <c r="AF47" s="171" t="s">
        <v>176</v>
      </c>
      <c r="AG47" s="169"/>
      <c r="AH47" s="177"/>
    </row>
    <row r="48" spans="1:34" ht="12.75">
      <c r="A48" s="42">
        <v>154</v>
      </c>
      <c r="B48" s="170">
        <v>0.5916666666666667</v>
      </c>
      <c r="C48" s="170">
        <v>0.5961111111111111</v>
      </c>
      <c r="D48" s="44" t="s">
        <v>118</v>
      </c>
      <c r="E48" s="44" t="s">
        <v>119</v>
      </c>
      <c r="F48" s="44" t="s">
        <v>120</v>
      </c>
      <c r="G48" s="169">
        <v>5</v>
      </c>
      <c r="H48" s="169">
        <v>0</v>
      </c>
      <c r="I48" s="169">
        <v>0</v>
      </c>
      <c r="J48" s="169">
        <v>50</v>
      </c>
      <c r="K48" s="169">
        <v>0</v>
      </c>
      <c r="L48" s="169">
        <v>50</v>
      </c>
      <c r="M48" s="169">
        <v>0</v>
      </c>
      <c r="N48" s="169">
        <v>20</v>
      </c>
      <c r="O48" s="169">
        <v>5</v>
      </c>
      <c r="P48" s="169">
        <v>50</v>
      </c>
      <c r="Q48" s="169">
        <v>5</v>
      </c>
      <c r="R48" s="169">
        <v>5</v>
      </c>
      <c r="S48" s="169">
        <v>5</v>
      </c>
      <c r="T48" s="169">
        <v>5</v>
      </c>
      <c r="U48" s="169">
        <v>50</v>
      </c>
      <c r="V48" s="169">
        <v>5</v>
      </c>
      <c r="W48" s="44">
        <v>0</v>
      </c>
      <c r="X48" s="44">
        <v>0</v>
      </c>
      <c r="Y48" s="44">
        <v>0</v>
      </c>
      <c r="Z48" s="44">
        <v>0</v>
      </c>
      <c r="AA48" s="169">
        <v>255</v>
      </c>
      <c r="AB48" s="170">
        <v>0.0044444444444444444</v>
      </c>
      <c r="AC48" s="170">
        <f t="shared" si="0"/>
        <v>0.007395833333333333</v>
      </c>
      <c r="AD48" s="169" t="s">
        <v>112</v>
      </c>
      <c r="AE48" s="169" t="s">
        <v>32</v>
      </c>
      <c r="AF48" s="171" t="s">
        <v>176</v>
      </c>
      <c r="AG48" s="169" t="s">
        <v>180</v>
      </c>
      <c r="AH48" s="177">
        <v>7</v>
      </c>
    </row>
    <row r="49" spans="1:34" ht="13.5" thickBot="1">
      <c r="A49" s="47">
        <v>179</v>
      </c>
      <c r="B49" s="179">
        <v>0.5916666666666667</v>
      </c>
      <c r="C49" s="179">
        <v>0.5961111111111111</v>
      </c>
      <c r="D49" s="49" t="s">
        <v>161</v>
      </c>
      <c r="E49" s="49" t="s">
        <v>150</v>
      </c>
      <c r="F49" s="49" t="s">
        <v>14</v>
      </c>
      <c r="G49" s="178">
        <v>5</v>
      </c>
      <c r="H49" s="178">
        <v>0</v>
      </c>
      <c r="I49" s="178">
        <v>0</v>
      </c>
      <c r="J49" s="178">
        <v>50</v>
      </c>
      <c r="K49" s="178">
        <v>0</v>
      </c>
      <c r="L49" s="178">
        <v>50</v>
      </c>
      <c r="M49" s="178">
        <v>0</v>
      </c>
      <c r="N49" s="178">
        <v>20</v>
      </c>
      <c r="O49" s="178">
        <v>5</v>
      </c>
      <c r="P49" s="178">
        <v>50</v>
      </c>
      <c r="Q49" s="178">
        <v>5</v>
      </c>
      <c r="R49" s="178">
        <v>5</v>
      </c>
      <c r="S49" s="178">
        <v>5</v>
      </c>
      <c r="T49" s="178">
        <v>5</v>
      </c>
      <c r="U49" s="178">
        <v>50</v>
      </c>
      <c r="V49" s="178">
        <v>5</v>
      </c>
      <c r="W49" s="49">
        <v>0</v>
      </c>
      <c r="X49" s="49">
        <v>0</v>
      </c>
      <c r="Y49" s="49">
        <v>0</v>
      </c>
      <c r="Z49" s="49">
        <v>0</v>
      </c>
      <c r="AA49" s="178">
        <v>255</v>
      </c>
      <c r="AB49" s="179">
        <v>0.0044444444444444444</v>
      </c>
      <c r="AC49" s="179">
        <f t="shared" si="0"/>
        <v>0.007395833333333333</v>
      </c>
      <c r="AD49" s="178" t="s">
        <v>160</v>
      </c>
      <c r="AE49" s="178" t="s">
        <v>45</v>
      </c>
      <c r="AF49" s="180" t="s">
        <v>176</v>
      </c>
      <c r="AG49" s="178"/>
      <c r="AH49" s="181"/>
    </row>
    <row r="50" spans="1:34" ht="12.75">
      <c r="A50" s="14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4"/>
      <c r="AB50" s="6"/>
      <c r="AC50" s="6"/>
      <c r="AD50" s="7"/>
      <c r="AE50" s="7"/>
      <c r="AF50" s="7"/>
      <c r="AG50" s="19"/>
      <c r="AH50" s="14"/>
    </row>
    <row r="51" spans="2:33" ht="12.75">
      <c r="B51" s="2"/>
      <c r="C51" s="2"/>
      <c r="AB51" s="2"/>
      <c r="AC51" s="2"/>
      <c r="AG51" s="16"/>
    </row>
    <row r="52" spans="2:33" ht="12.75">
      <c r="B52" s="2"/>
      <c r="C52" s="2"/>
      <c r="AB52" s="2"/>
      <c r="AC52" s="2"/>
      <c r="AG52" s="16"/>
    </row>
    <row r="53" spans="2:33" ht="12.75">
      <c r="B53" s="2"/>
      <c r="C53" s="2"/>
      <c r="AB53" s="2"/>
      <c r="AC53" s="2"/>
      <c r="AG53" s="16"/>
    </row>
    <row r="54" spans="2:33" ht="12.75">
      <c r="B54" s="2"/>
      <c r="C54" s="2"/>
      <c r="AB54" s="2"/>
      <c r="AC54" s="2"/>
      <c r="AG54" s="16"/>
    </row>
    <row r="55" spans="2:33" ht="12.75">
      <c r="B55" s="2"/>
      <c r="C55" s="2"/>
      <c r="AB55" s="2"/>
      <c r="AC55" s="2"/>
      <c r="AG55" s="16"/>
    </row>
    <row r="56" spans="2:33" ht="12.75">
      <c r="B56" s="2"/>
      <c r="C56" s="2"/>
      <c r="AB56" s="2"/>
      <c r="AC56" s="2"/>
      <c r="AG56" s="16"/>
    </row>
    <row r="57" spans="2:33" ht="12.75">
      <c r="B57" s="2"/>
      <c r="C57" s="2"/>
      <c r="AB57" s="2"/>
      <c r="AC57" s="2"/>
      <c r="AG57" s="16"/>
    </row>
    <row r="58" spans="2:33" ht="12.75">
      <c r="B58" s="2"/>
      <c r="C58" s="2"/>
      <c r="AB58" s="2"/>
      <c r="AC58" s="2"/>
      <c r="AG58" s="16"/>
    </row>
    <row r="59" spans="2:33" ht="12.75">
      <c r="B59" s="2"/>
      <c r="C59" s="2"/>
      <c r="AB59" s="2"/>
      <c r="AC59" s="2"/>
      <c r="AG59" s="16"/>
    </row>
    <row r="60" spans="2:33" ht="12.75">
      <c r="B60" s="2"/>
      <c r="C60" s="2"/>
      <c r="AB60" s="2"/>
      <c r="AC60" s="2"/>
      <c r="AG60" s="16"/>
    </row>
    <row r="61" spans="2:33" ht="12.75">
      <c r="B61" s="2"/>
      <c r="C61" s="2"/>
      <c r="AB61" s="2"/>
      <c r="AC61" s="2"/>
      <c r="AG61" s="16"/>
    </row>
    <row r="62" spans="2:33" ht="12.75">
      <c r="B62" s="2"/>
      <c r="C62" s="2"/>
      <c r="AB62" s="2"/>
      <c r="AC62" s="2"/>
      <c r="AG62" s="16"/>
    </row>
    <row r="63" spans="2:33" ht="12.75">
      <c r="B63" s="2"/>
      <c r="C63" s="2"/>
      <c r="AB63" s="2"/>
      <c r="AC63" s="2"/>
      <c r="AG63" s="16"/>
    </row>
    <row r="64" spans="2:33" ht="12.75">
      <c r="B64" s="2"/>
      <c r="C64" s="2"/>
      <c r="AB64" s="2"/>
      <c r="AC64" s="2"/>
      <c r="AG64" s="16"/>
    </row>
    <row r="65" spans="2:33" ht="12.75">
      <c r="B65" s="2"/>
      <c r="C65" s="2"/>
      <c r="AB65" s="2"/>
      <c r="AC65" s="2"/>
      <c r="AG65" s="16"/>
    </row>
    <row r="66" spans="2:33" ht="12.75">
      <c r="B66" s="2"/>
      <c r="C66" s="2"/>
      <c r="AB66" s="2"/>
      <c r="AC66" s="2"/>
      <c r="AG66" s="16"/>
    </row>
    <row r="67" spans="2:33" ht="12.75">
      <c r="B67" s="2"/>
      <c r="C67" s="2"/>
      <c r="AB67" s="2"/>
      <c r="AC67" s="2"/>
      <c r="AG67" s="16"/>
    </row>
    <row r="68" spans="2:33" ht="12.75">
      <c r="B68" s="2"/>
      <c r="C68" s="2"/>
      <c r="AB68" s="2"/>
      <c r="AC68" s="2"/>
      <c r="AG68" s="16"/>
    </row>
    <row r="69" spans="2:33" ht="12.75">
      <c r="B69" s="2"/>
      <c r="C69" s="2"/>
      <c r="AB69" s="2"/>
      <c r="AC69" s="2"/>
      <c r="AG69" s="16"/>
    </row>
    <row r="70" spans="2:33" ht="12.75">
      <c r="B70" s="2"/>
      <c r="C70" s="2"/>
      <c r="AB70" s="2"/>
      <c r="AC70" s="2"/>
      <c r="AG70" s="16"/>
    </row>
    <row r="71" spans="2:33" ht="12.75">
      <c r="B71" s="2"/>
      <c r="C71" s="2"/>
      <c r="AB71" s="2"/>
      <c r="AC71" s="2"/>
      <c r="AG71" s="16"/>
    </row>
    <row r="72" spans="2:33" ht="12.75">
      <c r="B72" s="2"/>
      <c r="C72" s="2"/>
      <c r="AB72" s="2"/>
      <c r="AC72" s="2"/>
      <c r="AG72" s="16"/>
    </row>
    <row r="73" spans="2:33" ht="12.75">
      <c r="B73" s="2"/>
      <c r="C73" s="2"/>
      <c r="AB73" s="2"/>
      <c r="AC73" s="2"/>
      <c r="AG73" s="16"/>
    </row>
    <row r="74" spans="2:33" ht="12.75">
      <c r="B74" s="2"/>
      <c r="C74" s="2"/>
      <c r="AB74" s="2"/>
      <c r="AC74" s="2"/>
      <c r="AG74" s="16"/>
    </row>
    <row r="75" spans="2:33" ht="12.75">
      <c r="B75" s="2"/>
      <c r="C75" s="2"/>
      <c r="AB75" s="2"/>
      <c r="AC75" s="2"/>
      <c r="AG75" s="16"/>
    </row>
    <row r="76" spans="2:33" ht="12.75">
      <c r="B76" s="2"/>
      <c r="C76" s="2"/>
      <c r="AB76" s="2"/>
      <c r="AC76" s="2"/>
      <c r="AG76" s="16"/>
    </row>
    <row r="77" spans="2:33" ht="12.75">
      <c r="B77" s="2"/>
      <c r="C77" s="2"/>
      <c r="AB77" s="2"/>
      <c r="AC77" s="2"/>
      <c r="AG77" s="16"/>
    </row>
    <row r="78" spans="2:33" ht="12.75">
      <c r="B78" s="2"/>
      <c r="C78" s="2"/>
      <c r="AB78" s="2"/>
      <c r="AC78" s="2"/>
      <c r="AG78" s="16"/>
    </row>
    <row r="79" spans="2:33" ht="12.75">
      <c r="B79" s="2"/>
      <c r="C79" s="2"/>
      <c r="AB79" s="2"/>
      <c r="AC79" s="2"/>
      <c r="AG79" s="16"/>
    </row>
    <row r="80" spans="2:33" ht="12.75">
      <c r="B80" s="2"/>
      <c r="C80" s="2"/>
      <c r="AB80" s="2"/>
      <c r="AC80" s="2"/>
      <c r="AG80" s="16"/>
    </row>
    <row r="81" spans="2:33" ht="12.75">
      <c r="B81" s="2"/>
      <c r="C81" s="2"/>
      <c r="AB81" s="2"/>
      <c r="AC81" s="2"/>
      <c r="AG81" s="16"/>
    </row>
    <row r="82" spans="2:33" ht="12.75">
      <c r="B82" s="2"/>
      <c r="C82" s="2"/>
      <c r="AB82" s="2"/>
      <c r="AC82" s="2"/>
      <c r="AG82" s="16"/>
    </row>
    <row r="83" spans="2:33" ht="12.75">
      <c r="B83" s="2"/>
      <c r="C83" s="2"/>
      <c r="AB83" s="2"/>
      <c r="AC83" s="2"/>
      <c r="AG83" s="16"/>
    </row>
    <row r="84" spans="2:33" ht="12.75">
      <c r="B84" s="2"/>
      <c r="C84" s="2"/>
      <c r="AB84" s="2"/>
      <c r="AC84" s="2"/>
      <c r="AG84" s="16"/>
    </row>
    <row r="85" spans="2:33" ht="12.75">
      <c r="B85" s="2"/>
      <c r="C85" s="2"/>
      <c r="AB85" s="2"/>
      <c r="AC85" s="2"/>
      <c r="AG85" s="16"/>
    </row>
    <row r="86" spans="2:33" ht="12.75">
      <c r="B86" s="2"/>
      <c r="C86" s="2"/>
      <c r="AB86" s="2"/>
      <c r="AC86" s="2"/>
      <c r="AG86" s="16"/>
    </row>
    <row r="87" spans="2:33" ht="12.75">
      <c r="B87" s="2"/>
      <c r="C87" s="2"/>
      <c r="AB87" s="2"/>
      <c r="AC87" s="2"/>
      <c r="AG87" s="16"/>
    </row>
    <row r="88" spans="2:33" ht="12.75">
      <c r="B88" s="2"/>
      <c r="C88" s="2"/>
      <c r="AB88" s="2"/>
      <c r="AC88" s="2"/>
      <c r="AG88" s="16"/>
    </row>
    <row r="89" spans="2:33" ht="12.75">
      <c r="B89" s="2"/>
      <c r="C89" s="2"/>
      <c r="AB89" s="2"/>
      <c r="AC89" s="2"/>
      <c r="AG89" s="16"/>
    </row>
  </sheetData>
  <mergeCells count="624">
    <mergeCell ref="B46:B47"/>
    <mergeCell ref="C46:C47"/>
    <mergeCell ref="B48:B49"/>
    <mergeCell ref="C48:C49"/>
    <mergeCell ref="B42:B43"/>
    <mergeCell ref="C42:C43"/>
    <mergeCell ref="B44:B45"/>
    <mergeCell ref="C44:C45"/>
    <mergeCell ref="B38:B39"/>
    <mergeCell ref="C38:C39"/>
    <mergeCell ref="B40:B41"/>
    <mergeCell ref="C40:C41"/>
    <mergeCell ref="B34:B35"/>
    <mergeCell ref="C34:C35"/>
    <mergeCell ref="B36:B37"/>
    <mergeCell ref="C36:C37"/>
    <mergeCell ref="B30:B31"/>
    <mergeCell ref="C30:C31"/>
    <mergeCell ref="B32:B33"/>
    <mergeCell ref="C32:C33"/>
    <mergeCell ref="B26:B27"/>
    <mergeCell ref="C26:C27"/>
    <mergeCell ref="B28:B29"/>
    <mergeCell ref="C28:C29"/>
    <mergeCell ref="B22:B23"/>
    <mergeCell ref="C22:C23"/>
    <mergeCell ref="B24:B25"/>
    <mergeCell ref="C24:C25"/>
    <mergeCell ref="B18:B19"/>
    <mergeCell ref="C18:C19"/>
    <mergeCell ref="B20:B21"/>
    <mergeCell ref="C20:C21"/>
    <mergeCell ref="B14:B15"/>
    <mergeCell ref="C14:C15"/>
    <mergeCell ref="B16:B17"/>
    <mergeCell ref="C16:C17"/>
    <mergeCell ref="B10:B11"/>
    <mergeCell ref="C10:C11"/>
    <mergeCell ref="B12:B13"/>
    <mergeCell ref="C12:C13"/>
    <mergeCell ref="B6:B7"/>
    <mergeCell ref="C6:C7"/>
    <mergeCell ref="B8:B9"/>
    <mergeCell ref="C8:C9"/>
    <mergeCell ref="B2:B3"/>
    <mergeCell ref="C2:C3"/>
    <mergeCell ref="B4:B5"/>
    <mergeCell ref="C4:C5"/>
    <mergeCell ref="AD46:AD47"/>
    <mergeCell ref="AE46:AE47"/>
    <mergeCell ref="AF46:AF47"/>
    <mergeCell ref="AD48:AD49"/>
    <mergeCell ref="AE48:AE49"/>
    <mergeCell ref="AF48:AF49"/>
    <mergeCell ref="AD42:AD43"/>
    <mergeCell ref="AE42:AE43"/>
    <mergeCell ref="AF42:AF43"/>
    <mergeCell ref="AD44:AD45"/>
    <mergeCell ref="AE44:AE45"/>
    <mergeCell ref="AF44:AF45"/>
    <mergeCell ref="AD38:AD39"/>
    <mergeCell ref="AE38:AE39"/>
    <mergeCell ref="AF38:AF39"/>
    <mergeCell ref="AD40:AD41"/>
    <mergeCell ref="AE40:AE41"/>
    <mergeCell ref="AF40:AF41"/>
    <mergeCell ref="AD34:AD35"/>
    <mergeCell ref="AE34:AE35"/>
    <mergeCell ref="AF34:AF35"/>
    <mergeCell ref="AD36:AD37"/>
    <mergeCell ref="AE36:AE37"/>
    <mergeCell ref="AF36:AF37"/>
    <mergeCell ref="AD30:AD31"/>
    <mergeCell ref="AE30:AE31"/>
    <mergeCell ref="AF30:AF31"/>
    <mergeCell ref="AD32:AD33"/>
    <mergeCell ref="AE32:AE33"/>
    <mergeCell ref="AF32:AF33"/>
    <mergeCell ref="AD26:AD27"/>
    <mergeCell ref="AE26:AE27"/>
    <mergeCell ref="AF26:AF27"/>
    <mergeCell ref="AD28:AD29"/>
    <mergeCell ref="AE28:AE29"/>
    <mergeCell ref="AF28:AF29"/>
    <mergeCell ref="AD22:AD23"/>
    <mergeCell ref="AE22:AE23"/>
    <mergeCell ref="AF22:AF23"/>
    <mergeCell ref="AD24:AD25"/>
    <mergeCell ref="AE24:AE25"/>
    <mergeCell ref="AF24:AF25"/>
    <mergeCell ref="AD18:AD19"/>
    <mergeCell ref="AE18:AE19"/>
    <mergeCell ref="AF18:AF19"/>
    <mergeCell ref="AD20:AD21"/>
    <mergeCell ref="AE20:AE21"/>
    <mergeCell ref="AF20:AF21"/>
    <mergeCell ref="AD14:AD15"/>
    <mergeCell ref="AE14:AE15"/>
    <mergeCell ref="AF14:AF15"/>
    <mergeCell ref="AD16:AD17"/>
    <mergeCell ref="AE16:AE17"/>
    <mergeCell ref="AF16:AF17"/>
    <mergeCell ref="AD10:AD11"/>
    <mergeCell ref="AE10:AE11"/>
    <mergeCell ref="AF10:AF11"/>
    <mergeCell ref="AD12:AD13"/>
    <mergeCell ref="AE12:AE13"/>
    <mergeCell ref="AF12:AF13"/>
    <mergeCell ref="AD6:AD7"/>
    <mergeCell ref="AE6:AE7"/>
    <mergeCell ref="AF6:AF7"/>
    <mergeCell ref="AD8:AD9"/>
    <mergeCell ref="AE8:AE9"/>
    <mergeCell ref="AF8:AF9"/>
    <mergeCell ref="AD2:AD3"/>
    <mergeCell ref="AE2:AE3"/>
    <mergeCell ref="AF2:AF3"/>
    <mergeCell ref="AD4:AD5"/>
    <mergeCell ref="AE4:AE5"/>
    <mergeCell ref="AF4:AF5"/>
    <mergeCell ref="AC42:AC43"/>
    <mergeCell ref="AC44:AC45"/>
    <mergeCell ref="AC46:AC47"/>
    <mergeCell ref="AC48:AC49"/>
    <mergeCell ref="AC34:AC35"/>
    <mergeCell ref="AC36:AC37"/>
    <mergeCell ref="AC38:AC39"/>
    <mergeCell ref="AC40:AC41"/>
    <mergeCell ref="AC26:AC27"/>
    <mergeCell ref="AC28:AC29"/>
    <mergeCell ref="AC30:AC31"/>
    <mergeCell ref="AC32:AC33"/>
    <mergeCell ref="AC18:AC19"/>
    <mergeCell ref="AC20:AC21"/>
    <mergeCell ref="AC22:AC23"/>
    <mergeCell ref="AC24:AC25"/>
    <mergeCell ref="AC10:AC11"/>
    <mergeCell ref="AC12:AC13"/>
    <mergeCell ref="AC14:AC15"/>
    <mergeCell ref="AC16:AC17"/>
    <mergeCell ref="AC2:AC3"/>
    <mergeCell ref="AC4:AC5"/>
    <mergeCell ref="AC6:AC7"/>
    <mergeCell ref="AC8:AC9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2:AB3"/>
    <mergeCell ref="AB4:AB5"/>
    <mergeCell ref="AB6:AB7"/>
    <mergeCell ref="AB8:AB9"/>
    <mergeCell ref="AA42:AA43"/>
    <mergeCell ref="AA44:AA45"/>
    <mergeCell ref="AA46:AA47"/>
    <mergeCell ref="AA48:AA49"/>
    <mergeCell ref="AA34:AA35"/>
    <mergeCell ref="AA36:AA37"/>
    <mergeCell ref="AA38:AA39"/>
    <mergeCell ref="AA40:AA41"/>
    <mergeCell ref="AA26:AA27"/>
    <mergeCell ref="AA28:AA29"/>
    <mergeCell ref="AA30:AA31"/>
    <mergeCell ref="AA32:AA33"/>
    <mergeCell ref="AA18:AA19"/>
    <mergeCell ref="AA20:AA21"/>
    <mergeCell ref="AA22:AA23"/>
    <mergeCell ref="AA24:AA25"/>
    <mergeCell ref="AA10:AA11"/>
    <mergeCell ref="AA12:AA13"/>
    <mergeCell ref="AA14:AA15"/>
    <mergeCell ref="AA16:AA17"/>
    <mergeCell ref="AA2:AA3"/>
    <mergeCell ref="AA4:AA5"/>
    <mergeCell ref="AA6:AA7"/>
    <mergeCell ref="AA8:AA9"/>
    <mergeCell ref="S48:S49"/>
    <mergeCell ref="T48:T49"/>
    <mergeCell ref="U48:U49"/>
    <mergeCell ref="V48:V49"/>
    <mergeCell ref="O48:O49"/>
    <mergeCell ref="P48:P49"/>
    <mergeCell ref="Q48:Q49"/>
    <mergeCell ref="R48:R49"/>
    <mergeCell ref="K48:K49"/>
    <mergeCell ref="L48:L49"/>
    <mergeCell ref="M48:M49"/>
    <mergeCell ref="N48:N49"/>
    <mergeCell ref="G48:G49"/>
    <mergeCell ref="H48:H49"/>
    <mergeCell ref="I48:I49"/>
    <mergeCell ref="J48:J49"/>
    <mergeCell ref="S46:S47"/>
    <mergeCell ref="T46:T47"/>
    <mergeCell ref="U46:U47"/>
    <mergeCell ref="V46:V47"/>
    <mergeCell ref="O46:O47"/>
    <mergeCell ref="P46:P47"/>
    <mergeCell ref="Q46:Q47"/>
    <mergeCell ref="R46:R47"/>
    <mergeCell ref="K46:K47"/>
    <mergeCell ref="L46:L47"/>
    <mergeCell ref="M46:M47"/>
    <mergeCell ref="N46:N47"/>
    <mergeCell ref="G46:G47"/>
    <mergeCell ref="H46:H47"/>
    <mergeCell ref="I46:I47"/>
    <mergeCell ref="J46:J47"/>
    <mergeCell ref="S44:S45"/>
    <mergeCell ref="T44:T45"/>
    <mergeCell ref="U44:U45"/>
    <mergeCell ref="V44:V45"/>
    <mergeCell ref="O44:O45"/>
    <mergeCell ref="P44:P45"/>
    <mergeCell ref="Q44:Q45"/>
    <mergeCell ref="R44:R45"/>
    <mergeCell ref="K44:K45"/>
    <mergeCell ref="L44:L45"/>
    <mergeCell ref="M44:M45"/>
    <mergeCell ref="N44:N45"/>
    <mergeCell ref="G44:G45"/>
    <mergeCell ref="H44:H45"/>
    <mergeCell ref="I44:I45"/>
    <mergeCell ref="J44:J45"/>
    <mergeCell ref="S42:S43"/>
    <mergeCell ref="T42:T43"/>
    <mergeCell ref="U42:U43"/>
    <mergeCell ref="V42:V43"/>
    <mergeCell ref="O42:O43"/>
    <mergeCell ref="P42:P43"/>
    <mergeCell ref="Q42:Q43"/>
    <mergeCell ref="R42:R43"/>
    <mergeCell ref="K42:K43"/>
    <mergeCell ref="L42:L43"/>
    <mergeCell ref="M42:M43"/>
    <mergeCell ref="N42:N43"/>
    <mergeCell ref="G42:G43"/>
    <mergeCell ref="H42:H43"/>
    <mergeCell ref="I42:I43"/>
    <mergeCell ref="J42:J43"/>
    <mergeCell ref="S40:S41"/>
    <mergeCell ref="T40:T41"/>
    <mergeCell ref="U40:U41"/>
    <mergeCell ref="V40:V41"/>
    <mergeCell ref="O40:O41"/>
    <mergeCell ref="P40:P41"/>
    <mergeCell ref="Q40:Q41"/>
    <mergeCell ref="R40:R41"/>
    <mergeCell ref="K40:K41"/>
    <mergeCell ref="L40:L41"/>
    <mergeCell ref="M40:M41"/>
    <mergeCell ref="N40:N41"/>
    <mergeCell ref="G40:G41"/>
    <mergeCell ref="H40:H41"/>
    <mergeCell ref="I40:I41"/>
    <mergeCell ref="J40:J41"/>
    <mergeCell ref="S38:S39"/>
    <mergeCell ref="T38:T39"/>
    <mergeCell ref="U38:U39"/>
    <mergeCell ref="V38:V39"/>
    <mergeCell ref="O38:O39"/>
    <mergeCell ref="P38:P39"/>
    <mergeCell ref="Q38:Q39"/>
    <mergeCell ref="R38:R39"/>
    <mergeCell ref="K38:K39"/>
    <mergeCell ref="L38:L39"/>
    <mergeCell ref="M38:M39"/>
    <mergeCell ref="N38:N39"/>
    <mergeCell ref="G38:G39"/>
    <mergeCell ref="H38:H39"/>
    <mergeCell ref="I38:I39"/>
    <mergeCell ref="J38:J39"/>
    <mergeCell ref="S36:S37"/>
    <mergeCell ref="T36:T37"/>
    <mergeCell ref="U36:U37"/>
    <mergeCell ref="V36:V37"/>
    <mergeCell ref="O36:O37"/>
    <mergeCell ref="P36:P37"/>
    <mergeCell ref="Q36:Q37"/>
    <mergeCell ref="R36:R37"/>
    <mergeCell ref="K36:K37"/>
    <mergeCell ref="L36:L37"/>
    <mergeCell ref="M36:M37"/>
    <mergeCell ref="N36:N37"/>
    <mergeCell ref="G36:G37"/>
    <mergeCell ref="H36:H37"/>
    <mergeCell ref="I36:I37"/>
    <mergeCell ref="J36:J37"/>
    <mergeCell ref="S34:S35"/>
    <mergeCell ref="T34:T35"/>
    <mergeCell ref="U34:U35"/>
    <mergeCell ref="V34:V35"/>
    <mergeCell ref="O34:O35"/>
    <mergeCell ref="P34:P35"/>
    <mergeCell ref="Q34:Q35"/>
    <mergeCell ref="R34:R35"/>
    <mergeCell ref="K34:K35"/>
    <mergeCell ref="L34:L35"/>
    <mergeCell ref="M34:M35"/>
    <mergeCell ref="N34:N35"/>
    <mergeCell ref="G34:G35"/>
    <mergeCell ref="H34:H35"/>
    <mergeCell ref="I34:I35"/>
    <mergeCell ref="J34:J35"/>
    <mergeCell ref="S32:S33"/>
    <mergeCell ref="T32:T33"/>
    <mergeCell ref="U32:U33"/>
    <mergeCell ref="V32:V33"/>
    <mergeCell ref="O32:O33"/>
    <mergeCell ref="P32:P33"/>
    <mergeCell ref="Q32:Q33"/>
    <mergeCell ref="R32:R33"/>
    <mergeCell ref="K32:K33"/>
    <mergeCell ref="L32:L33"/>
    <mergeCell ref="M32:M33"/>
    <mergeCell ref="N32:N33"/>
    <mergeCell ref="G32:G33"/>
    <mergeCell ref="H32:H33"/>
    <mergeCell ref="I32:I33"/>
    <mergeCell ref="J32:J33"/>
    <mergeCell ref="S30:S31"/>
    <mergeCell ref="T30:T31"/>
    <mergeCell ref="U30:U31"/>
    <mergeCell ref="V30:V31"/>
    <mergeCell ref="O30:O31"/>
    <mergeCell ref="P30:P31"/>
    <mergeCell ref="Q30:Q31"/>
    <mergeCell ref="R30:R31"/>
    <mergeCell ref="K30:K31"/>
    <mergeCell ref="L30:L31"/>
    <mergeCell ref="M30:M31"/>
    <mergeCell ref="N30:N31"/>
    <mergeCell ref="G30:G31"/>
    <mergeCell ref="H30:H31"/>
    <mergeCell ref="I30:I31"/>
    <mergeCell ref="J30:J31"/>
    <mergeCell ref="S28:S29"/>
    <mergeCell ref="T28:T29"/>
    <mergeCell ref="U28:U29"/>
    <mergeCell ref="V28:V29"/>
    <mergeCell ref="O28:O29"/>
    <mergeCell ref="P28:P29"/>
    <mergeCell ref="Q28:Q29"/>
    <mergeCell ref="R28:R29"/>
    <mergeCell ref="K28:K29"/>
    <mergeCell ref="L28:L29"/>
    <mergeCell ref="M28:M29"/>
    <mergeCell ref="N28:N29"/>
    <mergeCell ref="G28:G29"/>
    <mergeCell ref="H28:H29"/>
    <mergeCell ref="I28:I29"/>
    <mergeCell ref="J28:J29"/>
    <mergeCell ref="S26:S27"/>
    <mergeCell ref="T26:T27"/>
    <mergeCell ref="U26:U27"/>
    <mergeCell ref="V26:V27"/>
    <mergeCell ref="O26:O27"/>
    <mergeCell ref="P26:P27"/>
    <mergeCell ref="Q26:Q27"/>
    <mergeCell ref="R26:R27"/>
    <mergeCell ref="K26:K27"/>
    <mergeCell ref="L26:L27"/>
    <mergeCell ref="M26:M27"/>
    <mergeCell ref="N26:N27"/>
    <mergeCell ref="G26:G27"/>
    <mergeCell ref="H26:H27"/>
    <mergeCell ref="I26:I27"/>
    <mergeCell ref="J26:J27"/>
    <mergeCell ref="S24:S25"/>
    <mergeCell ref="T24:T25"/>
    <mergeCell ref="U24:U25"/>
    <mergeCell ref="V24:V25"/>
    <mergeCell ref="O24:O25"/>
    <mergeCell ref="P24:P25"/>
    <mergeCell ref="Q24:Q25"/>
    <mergeCell ref="R24:R25"/>
    <mergeCell ref="K24:K25"/>
    <mergeCell ref="L24:L25"/>
    <mergeCell ref="M24:M25"/>
    <mergeCell ref="N24:N25"/>
    <mergeCell ref="G24:G25"/>
    <mergeCell ref="H24:H25"/>
    <mergeCell ref="I24:I25"/>
    <mergeCell ref="J24:J25"/>
    <mergeCell ref="S22:S23"/>
    <mergeCell ref="T22:T23"/>
    <mergeCell ref="U22:U23"/>
    <mergeCell ref="V22:V23"/>
    <mergeCell ref="O22:O23"/>
    <mergeCell ref="P22:P23"/>
    <mergeCell ref="Q22:Q23"/>
    <mergeCell ref="R22:R23"/>
    <mergeCell ref="K22:K23"/>
    <mergeCell ref="L22:L23"/>
    <mergeCell ref="M22:M23"/>
    <mergeCell ref="N22:N23"/>
    <mergeCell ref="G22:G23"/>
    <mergeCell ref="H22:H23"/>
    <mergeCell ref="I22:I23"/>
    <mergeCell ref="J22:J23"/>
    <mergeCell ref="S20:S21"/>
    <mergeCell ref="T20:T21"/>
    <mergeCell ref="U20:U21"/>
    <mergeCell ref="V20:V21"/>
    <mergeCell ref="O20:O21"/>
    <mergeCell ref="P20:P21"/>
    <mergeCell ref="Q20:Q21"/>
    <mergeCell ref="R20:R21"/>
    <mergeCell ref="K20:K21"/>
    <mergeCell ref="L20:L21"/>
    <mergeCell ref="M20:M21"/>
    <mergeCell ref="N20:N21"/>
    <mergeCell ref="G20:G21"/>
    <mergeCell ref="H20:H21"/>
    <mergeCell ref="I20:I21"/>
    <mergeCell ref="J20:J21"/>
    <mergeCell ref="S18:S19"/>
    <mergeCell ref="T18:T19"/>
    <mergeCell ref="U18:U19"/>
    <mergeCell ref="V18:V19"/>
    <mergeCell ref="O18:O19"/>
    <mergeCell ref="P18:P19"/>
    <mergeCell ref="Q18:Q19"/>
    <mergeCell ref="R18:R19"/>
    <mergeCell ref="K18:K19"/>
    <mergeCell ref="L18:L19"/>
    <mergeCell ref="M18:M19"/>
    <mergeCell ref="N18:N19"/>
    <mergeCell ref="G18:G19"/>
    <mergeCell ref="H18:H19"/>
    <mergeCell ref="I18:I19"/>
    <mergeCell ref="J18:J19"/>
    <mergeCell ref="S16:S17"/>
    <mergeCell ref="T16:T17"/>
    <mergeCell ref="U16:U17"/>
    <mergeCell ref="V16:V17"/>
    <mergeCell ref="O16:O17"/>
    <mergeCell ref="P16:P17"/>
    <mergeCell ref="Q16:Q17"/>
    <mergeCell ref="R16:R17"/>
    <mergeCell ref="T14:T15"/>
    <mergeCell ref="U14:U15"/>
    <mergeCell ref="V14:V15"/>
    <mergeCell ref="H16:H17"/>
    <mergeCell ref="I16:I17"/>
    <mergeCell ref="J16:J17"/>
    <mergeCell ref="K16:K17"/>
    <mergeCell ref="L16:L17"/>
    <mergeCell ref="M16:M17"/>
    <mergeCell ref="N16:N17"/>
    <mergeCell ref="P14:P15"/>
    <mergeCell ref="Q14:Q15"/>
    <mergeCell ref="R14:R15"/>
    <mergeCell ref="S14:S15"/>
    <mergeCell ref="L14:L15"/>
    <mergeCell ref="M14:M15"/>
    <mergeCell ref="N14:N15"/>
    <mergeCell ref="O14:O15"/>
    <mergeCell ref="H14:H15"/>
    <mergeCell ref="I14:I15"/>
    <mergeCell ref="J14:J15"/>
    <mergeCell ref="K14:K15"/>
    <mergeCell ref="S12:S13"/>
    <mergeCell ref="T12:T13"/>
    <mergeCell ref="U12:U13"/>
    <mergeCell ref="V12:V13"/>
    <mergeCell ref="O12:O13"/>
    <mergeCell ref="P12:P13"/>
    <mergeCell ref="Q12:Q13"/>
    <mergeCell ref="R12:R13"/>
    <mergeCell ref="T10:T11"/>
    <mergeCell ref="U10:U11"/>
    <mergeCell ref="V10:V11"/>
    <mergeCell ref="H12:H13"/>
    <mergeCell ref="I12:I13"/>
    <mergeCell ref="J12:J13"/>
    <mergeCell ref="K12:K13"/>
    <mergeCell ref="L12:L13"/>
    <mergeCell ref="M12:M13"/>
    <mergeCell ref="N12:N13"/>
    <mergeCell ref="P10:P11"/>
    <mergeCell ref="Q10:Q11"/>
    <mergeCell ref="R10:R11"/>
    <mergeCell ref="S10:S11"/>
    <mergeCell ref="L10:L11"/>
    <mergeCell ref="M10:M11"/>
    <mergeCell ref="N10:N11"/>
    <mergeCell ref="O10:O11"/>
    <mergeCell ref="H10:H11"/>
    <mergeCell ref="I10:I11"/>
    <mergeCell ref="J10:J11"/>
    <mergeCell ref="K10:K11"/>
    <mergeCell ref="S8:S9"/>
    <mergeCell ref="T8:T9"/>
    <mergeCell ref="U8:U9"/>
    <mergeCell ref="V8:V9"/>
    <mergeCell ref="O8:O9"/>
    <mergeCell ref="P8:P9"/>
    <mergeCell ref="Q8:Q9"/>
    <mergeCell ref="R8:R9"/>
    <mergeCell ref="T6:T7"/>
    <mergeCell ref="U6:U7"/>
    <mergeCell ref="V6:V7"/>
    <mergeCell ref="H8:H9"/>
    <mergeCell ref="I8:I9"/>
    <mergeCell ref="J8:J9"/>
    <mergeCell ref="K8:K9"/>
    <mergeCell ref="L8:L9"/>
    <mergeCell ref="M8:M9"/>
    <mergeCell ref="N8:N9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S4:S5"/>
    <mergeCell ref="T4:T5"/>
    <mergeCell ref="U4:U5"/>
    <mergeCell ref="V4:V5"/>
    <mergeCell ref="O4:O5"/>
    <mergeCell ref="P4:P5"/>
    <mergeCell ref="Q4:Q5"/>
    <mergeCell ref="R4:R5"/>
    <mergeCell ref="T2:T3"/>
    <mergeCell ref="U2:U3"/>
    <mergeCell ref="V2:V3"/>
    <mergeCell ref="H4:H5"/>
    <mergeCell ref="I4:I5"/>
    <mergeCell ref="J4:J5"/>
    <mergeCell ref="K4:K5"/>
    <mergeCell ref="L4:L5"/>
    <mergeCell ref="M4:M5"/>
    <mergeCell ref="N4:N5"/>
    <mergeCell ref="P2:P3"/>
    <mergeCell ref="Q2:Q3"/>
    <mergeCell ref="R2:R3"/>
    <mergeCell ref="S2:S3"/>
    <mergeCell ref="L2:L3"/>
    <mergeCell ref="M2:M3"/>
    <mergeCell ref="N2:N3"/>
    <mergeCell ref="O2:O3"/>
    <mergeCell ref="H2:H3"/>
    <mergeCell ref="I2:I3"/>
    <mergeCell ref="J2:J3"/>
    <mergeCell ref="K2:K3"/>
    <mergeCell ref="G10:G11"/>
    <mergeCell ref="G12:G13"/>
    <mergeCell ref="G14:G15"/>
    <mergeCell ref="G16:G17"/>
    <mergeCell ref="G2:G3"/>
    <mergeCell ref="G4:G5"/>
    <mergeCell ref="G6:G7"/>
    <mergeCell ref="G8:G9"/>
    <mergeCell ref="AH34:AH35"/>
    <mergeCell ref="AH24:AH25"/>
    <mergeCell ref="AH46:AH47"/>
    <mergeCell ref="AH48:AH49"/>
    <mergeCell ref="AH38:AH39"/>
    <mergeCell ref="AH40:AH41"/>
    <mergeCell ref="AH42:AH43"/>
    <mergeCell ref="AH44:AH45"/>
    <mergeCell ref="AH28:AH29"/>
    <mergeCell ref="AH16:AH17"/>
    <mergeCell ref="AH30:AH31"/>
    <mergeCell ref="AH32:AH33"/>
    <mergeCell ref="AH2:AH3"/>
    <mergeCell ref="AH4:AH5"/>
    <mergeCell ref="AH6:AH7"/>
    <mergeCell ref="AH18:AH19"/>
    <mergeCell ref="AH8:AH9"/>
    <mergeCell ref="AH10:AH11"/>
    <mergeCell ref="AH14:AH15"/>
    <mergeCell ref="AH12:AH13"/>
    <mergeCell ref="AG38:AG39"/>
    <mergeCell ref="AG46:AG47"/>
    <mergeCell ref="AG18:AG19"/>
    <mergeCell ref="AG20:AG21"/>
    <mergeCell ref="AG22:AG23"/>
    <mergeCell ref="AG24:AG25"/>
    <mergeCell ref="AG26:AG27"/>
    <mergeCell ref="AG28:AG29"/>
    <mergeCell ref="AG30:AG31"/>
    <mergeCell ref="AG32:AG33"/>
    <mergeCell ref="AG40:AG41"/>
    <mergeCell ref="AG42:AG43"/>
    <mergeCell ref="AG44:AG45"/>
    <mergeCell ref="AG48:AG49"/>
    <mergeCell ref="AG2:AG3"/>
    <mergeCell ref="AG4:AG5"/>
    <mergeCell ref="AG6:AG7"/>
    <mergeCell ref="AG8:AG9"/>
    <mergeCell ref="AG36:AG37"/>
    <mergeCell ref="AH26:AH27"/>
    <mergeCell ref="AG10:AG11"/>
    <mergeCell ref="AG14:AG15"/>
    <mergeCell ref="AG16:AG17"/>
    <mergeCell ref="AG12:AG13"/>
    <mergeCell ref="AG34:AG35"/>
    <mergeCell ref="AH36:AH37"/>
    <mergeCell ref="AH20:AH21"/>
    <mergeCell ref="AH22:AH23"/>
  </mergeCells>
  <conditionalFormatting sqref="AH50:AH89 AD36:AG36 AD38:AG38 AD40:AG40 AD42:AG42 AD44:AG44 AD46:AG46 AD48:AG48 AD30:AG30 AD32:AG32 AD28:AG28 AD22:AG22 AD24:AG24 AD26:AG26 AD18:AG18 AD20:AG20 AD16:AG16 AD12:AG12 AD10:AG10 AD14:AG14 AD8:AG8 AD2:AG2 AD4:AG4 AD6:AG6 AD34:AG34">
    <cfRule type="cellIs" priority="1" dxfId="3" operator="equal" stopIfTrue="1">
      <formula>1</formula>
    </cfRule>
    <cfRule type="cellIs" priority="2" dxfId="4" operator="equal" stopIfTrue="1">
      <formula>2</formula>
    </cfRule>
    <cfRule type="cellIs" priority="3" dxfId="5" operator="equal" stopIfTrue="1">
      <formula>3</formula>
    </cfRule>
  </conditionalFormatting>
  <conditionalFormatting sqref="AH2:AH49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printOptions/>
  <pageMargins left="0.79" right="0.28" top="0.984251968503937" bottom="0.984251968503937" header="0.5118110236220472" footer="0.5118110236220472"/>
  <pageSetup fitToHeight="48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7.375" style="0" bestFit="1" customWidth="1"/>
    <col min="4" max="4" width="13.125" style="0" bestFit="1" customWidth="1"/>
    <col min="5" max="5" width="10.50390625" style="0" bestFit="1" customWidth="1"/>
    <col min="6" max="6" width="14.50390625" style="0" hidden="1" customWidth="1"/>
    <col min="7" max="15" width="3.125" style="0" customWidth="1"/>
    <col min="16" max="16" width="4.00390625" style="0" bestFit="1" customWidth="1"/>
    <col min="17" max="26" width="3.125" style="0" customWidth="1"/>
    <col min="27" max="27" width="9.875" style="0" bestFit="1" customWidth="1"/>
    <col min="28" max="28" width="10.875" style="0" bestFit="1" customWidth="1"/>
    <col min="29" max="29" width="9.50390625" style="0" bestFit="1" customWidth="1"/>
    <col min="30" max="30" width="12.50390625" style="0" customWidth="1"/>
    <col min="31" max="31" width="22.375" style="0" bestFit="1" customWidth="1"/>
    <col min="32" max="32" width="12.625" style="0" bestFit="1" customWidth="1"/>
    <col min="33" max="33" width="18.375" style="0" hidden="1" customWidth="1"/>
    <col min="34" max="34" width="6.625" style="0" bestFit="1" customWidth="1"/>
    <col min="35" max="35" width="4.625" style="18" bestFit="1" customWidth="1"/>
  </cols>
  <sheetData>
    <row r="1" spans="1:35" s="26" customFormat="1" ht="39.75" thickBot="1">
      <c r="A1" s="99" t="s">
        <v>171</v>
      </c>
      <c r="B1" s="100" t="s">
        <v>168</v>
      </c>
      <c r="C1" s="100" t="s">
        <v>169</v>
      </c>
      <c r="D1" s="100" t="s">
        <v>0</v>
      </c>
      <c r="E1" s="100" t="s">
        <v>1</v>
      </c>
      <c r="F1" s="100" t="s">
        <v>2</v>
      </c>
      <c r="G1" s="100">
        <v>1</v>
      </c>
      <c r="H1" s="100">
        <v>2</v>
      </c>
      <c r="I1" s="100">
        <v>3</v>
      </c>
      <c r="J1" s="100">
        <v>4</v>
      </c>
      <c r="K1" s="100">
        <v>5</v>
      </c>
      <c r="L1" s="100">
        <v>6</v>
      </c>
      <c r="M1" s="100">
        <v>7</v>
      </c>
      <c r="N1" s="100">
        <v>8</v>
      </c>
      <c r="O1" s="100">
        <v>9</v>
      </c>
      <c r="P1" s="100">
        <v>10</v>
      </c>
      <c r="Q1" s="100">
        <v>11</v>
      </c>
      <c r="R1" s="100">
        <v>12</v>
      </c>
      <c r="S1" s="100">
        <v>13</v>
      </c>
      <c r="T1" s="100">
        <v>14</v>
      </c>
      <c r="U1" s="100">
        <v>15</v>
      </c>
      <c r="V1" s="100">
        <v>16</v>
      </c>
      <c r="W1" s="100">
        <v>17</v>
      </c>
      <c r="X1" s="100">
        <v>18</v>
      </c>
      <c r="Y1" s="100">
        <v>19</v>
      </c>
      <c r="Z1" s="100">
        <v>20</v>
      </c>
      <c r="AA1" s="100" t="s">
        <v>170</v>
      </c>
      <c r="AB1" s="100" t="s">
        <v>178</v>
      </c>
      <c r="AC1" s="100" t="s">
        <v>184</v>
      </c>
      <c r="AD1" s="100" t="s">
        <v>3</v>
      </c>
      <c r="AE1" s="100" t="s">
        <v>4</v>
      </c>
      <c r="AF1" s="100" t="s">
        <v>5</v>
      </c>
      <c r="AG1" s="101" t="s">
        <v>177</v>
      </c>
      <c r="AH1" s="102" t="s">
        <v>182</v>
      </c>
      <c r="AI1" s="26" t="s">
        <v>179</v>
      </c>
    </row>
    <row r="2" spans="1:35" s="21" customFormat="1" ht="12.75" customHeight="1">
      <c r="A2" s="20">
        <v>118</v>
      </c>
      <c r="B2" s="174">
        <v>0.6513888888888889</v>
      </c>
      <c r="C2" s="152">
        <v>0.653425925925926</v>
      </c>
      <c r="D2" s="8" t="s">
        <v>42</v>
      </c>
      <c r="E2" s="8" t="s">
        <v>43</v>
      </c>
      <c r="F2" s="8"/>
      <c r="G2" s="36">
        <v>0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0</v>
      </c>
      <c r="P2" s="36">
        <v>0</v>
      </c>
      <c r="Q2" s="36">
        <v>0</v>
      </c>
      <c r="R2" s="36">
        <v>5</v>
      </c>
      <c r="S2" s="36">
        <v>0</v>
      </c>
      <c r="T2" s="36">
        <v>0</v>
      </c>
      <c r="U2" s="36">
        <v>0</v>
      </c>
      <c r="V2" s="36">
        <v>0</v>
      </c>
      <c r="W2" s="36">
        <v>0</v>
      </c>
      <c r="X2" s="36">
        <v>0</v>
      </c>
      <c r="Y2" s="36">
        <v>0</v>
      </c>
      <c r="Z2" s="36">
        <v>0</v>
      </c>
      <c r="AA2" s="121">
        <v>5</v>
      </c>
      <c r="AB2" s="124">
        <v>0.0020370370370370373</v>
      </c>
      <c r="AC2" s="127">
        <v>28</v>
      </c>
      <c r="AD2" s="133">
        <f>AB2+TIME(,,AA2)+2*TIME(,,AC2)</f>
        <v>0.002743055555555556</v>
      </c>
      <c r="AE2" s="8" t="s">
        <v>44</v>
      </c>
      <c r="AF2" s="32" t="s">
        <v>45</v>
      </c>
      <c r="AG2" s="8" t="s">
        <v>173</v>
      </c>
      <c r="AH2" s="140">
        <v>1</v>
      </c>
      <c r="AI2" s="137" t="s">
        <v>180</v>
      </c>
    </row>
    <row r="3" spans="1:35" s="22" customFormat="1" ht="12.75" customHeight="1">
      <c r="A3" s="3">
        <v>116</v>
      </c>
      <c r="B3" s="170">
        <v>0.6513888888888889</v>
      </c>
      <c r="C3" s="150">
        <v>0.653425925925926</v>
      </c>
      <c r="D3" s="1" t="s">
        <v>46</v>
      </c>
      <c r="E3" s="1" t="s">
        <v>15</v>
      </c>
      <c r="F3" s="1"/>
      <c r="G3" s="33"/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5</v>
      </c>
      <c r="S3" s="33">
        <v>0</v>
      </c>
      <c r="T3" s="33">
        <v>0</v>
      </c>
      <c r="U3" s="33">
        <v>0</v>
      </c>
      <c r="V3" s="33">
        <v>0</v>
      </c>
      <c r="W3" s="33">
        <v>0</v>
      </c>
      <c r="X3" s="33">
        <v>0</v>
      </c>
      <c r="Y3" s="33">
        <v>0</v>
      </c>
      <c r="Z3" s="33">
        <v>0</v>
      </c>
      <c r="AA3" s="122">
        <v>5</v>
      </c>
      <c r="AB3" s="125">
        <v>0.0020370370370370373</v>
      </c>
      <c r="AC3" s="128"/>
      <c r="AD3" s="134"/>
      <c r="AE3" s="1" t="s">
        <v>44</v>
      </c>
      <c r="AF3" s="37"/>
      <c r="AG3" s="1" t="s">
        <v>173</v>
      </c>
      <c r="AH3" s="141"/>
      <c r="AI3" s="138" t="s">
        <v>180</v>
      </c>
    </row>
    <row r="4" spans="1:35" s="22" customFormat="1" ht="12.75" customHeight="1">
      <c r="A4" s="3">
        <v>114</v>
      </c>
      <c r="B4" s="170">
        <v>0.6513888888888889</v>
      </c>
      <c r="C4" s="150">
        <v>0.653425925925926</v>
      </c>
      <c r="D4" s="1" t="s">
        <v>47</v>
      </c>
      <c r="E4" s="1" t="s">
        <v>48</v>
      </c>
      <c r="F4" s="1"/>
      <c r="G4" s="33"/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5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3">
        <v>0</v>
      </c>
      <c r="Y4" s="33">
        <v>0</v>
      </c>
      <c r="Z4" s="33">
        <v>0</v>
      </c>
      <c r="AA4" s="122">
        <v>5</v>
      </c>
      <c r="AB4" s="125">
        <v>0.0020370370370370373</v>
      </c>
      <c r="AC4" s="128"/>
      <c r="AD4" s="134"/>
      <c r="AE4" s="1" t="s">
        <v>44</v>
      </c>
      <c r="AF4" s="37"/>
      <c r="AG4" s="1" t="s">
        <v>173</v>
      </c>
      <c r="AH4" s="141"/>
      <c r="AI4" s="138" t="s">
        <v>181</v>
      </c>
    </row>
    <row r="5" spans="1:35" s="23" customFormat="1" ht="13.5" customHeight="1" thickBot="1">
      <c r="A5" s="4">
        <v>113</v>
      </c>
      <c r="B5" s="182">
        <v>0.6513888888888889</v>
      </c>
      <c r="C5" s="153">
        <v>0.653425925925926</v>
      </c>
      <c r="D5" s="5" t="s">
        <v>152</v>
      </c>
      <c r="E5" s="5" t="s">
        <v>7</v>
      </c>
      <c r="F5" s="5"/>
      <c r="G5" s="34"/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5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123">
        <v>5</v>
      </c>
      <c r="AB5" s="126">
        <v>0.0020370370370370373</v>
      </c>
      <c r="AC5" s="129"/>
      <c r="AD5" s="135"/>
      <c r="AE5" s="5" t="s">
        <v>153</v>
      </c>
      <c r="AF5" s="35"/>
      <c r="AG5" s="5" t="s">
        <v>173</v>
      </c>
      <c r="AH5" s="142"/>
      <c r="AI5" s="139" t="s">
        <v>180</v>
      </c>
    </row>
    <row r="6" spans="1:35" s="21" customFormat="1" ht="12.75" customHeight="1">
      <c r="A6" s="20">
        <v>118</v>
      </c>
      <c r="B6" s="174">
        <v>0.6319444444444444</v>
      </c>
      <c r="C6" s="152">
        <v>0.6340509259259259</v>
      </c>
      <c r="D6" s="8" t="s">
        <v>42</v>
      </c>
      <c r="E6" s="8" t="s">
        <v>43</v>
      </c>
      <c r="F6" s="8"/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5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121">
        <v>5</v>
      </c>
      <c r="AB6" s="124">
        <v>0.0021064814814814813</v>
      </c>
      <c r="AC6" s="130">
        <v>29</v>
      </c>
      <c r="AD6" s="133">
        <f>AB6+TIME(,,AA6)+2*TIME(,,AC6)</f>
        <v>0.002835648148148148</v>
      </c>
      <c r="AE6" s="32" t="s">
        <v>44</v>
      </c>
      <c r="AF6" s="32" t="s">
        <v>45</v>
      </c>
      <c r="AG6" s="8" t="s">
        <v>173</v>
      </c>
      <c r="AH6" s="140">
        <v>2</v>
      </c>
      <c r="AI6" s="137" t="s">
        <v>180</v>
      </c>
    </row>
    <row r="7" spans="1:35" s="22" customFormat="1" ht="12.75" customHeight="1">
      <c r="A7" s="3">
        <v>116</v>
      </c>
      <c r="B7" s="170">
        <v>0.6319444444444444</v>
      </c>
      <c r="C7" s="150">
        <v>0.6340509259259259</v>
      </c>
      <c r="D7" s="1" t="s">
        <v>46</v>
      </c>
      <c r="E7" s="1" t="s">
        <v>15</v>
      </c>
      <c r="F7" s="1"/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5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122">
        <v>5</v>
      </c>
      <c r="AB7" s="125">
        <v>0.0021064814814814813</v>
      </c>
      <c r="AC7" s="131"/>
      <c r="AD7" s="134"/>
      <c r="AE7" s="37" t="s">
        <v>44</v>
      </c>
      <c r="AF7" s="37" t="s">
        <v>45</v>
      </c>
      <c r="AG7" s="1" t="s">
        <v>173</v>
      </c>
      <c r="AH7" s="141"/>
      <c r="AI7" s="138" t="s">
        <v>180</v>
      </c>
    </row>
    <row r="8" spans="1:35" s="22" customFormat="1" ht="12.75" customHeight="1">
      <c r="A8" s="3">
        <v>117</v>
      </c>
      <c r="B8" s="170">
        <v>0.6319444444444444</v>
      </c>
      <c r="C8" s="150">
        <v>0.6340509259259259</v>
      </c>
      <c r="D8" s="1" t="s">
        <v>49</v>
      </c>
      <c r="E8" s="1" t="s">
        <v>50</v>
      </c>
      <c r="F8" s="1" t="s">
        <v>51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5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122">
        <v>5</v>
      </c>
      <c r="AB8" s="125">
        <v>0.0021064814814814813</v>
      </c>
      <c r="AC8" s="131"/>
      <c r="AD8" s="134"/>
      <c r="AE8" s="37" t="s">
        <v>44</v>
      </c>
      <c r="AF8" s="37" t="s">
        <v>45</v>
      </c>
      <c r="AG8" s="1" t="s">
        <v>173</v>
      </c>
      <c r="AH8" s="141"/>
      <c r="AI8" s="138" t="s">
        <v>180</v>
      </c>
    </row>
    <row r="9" spans="1:35" s="23" customFormat="1" ht="13.5" customHeight="1" thickBot="1">
      <c r="A9" s="4">
        <v>119</v>
      </c>
      <c r="B9" s="182">
        <v>0.6319444444444444</v>
      </c>
      <c r="C9" s="153">
        <v>0.6340509259259259</v>
      </c>
      <c r="D9" s="5" t="s">
        <v>52</v>
      </c>
      <c r="E9" s="5" t="s">
        <v>53</v>
      </c>
      <c r="F9" s="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5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123">
        <v>5</v>
      </c>
      <c r="AB9" s="126">
        <v>0.0021064814814814813</v>
      </c>
      <c r="AC9" s="132"/>
      <c r="AD9" s="135"/>
      <c r="AE9" s="35" t="s">
        <v>44</v>
      </c>
      <c r="AF9" s="35" t="s">
        <v>45</v>
      </c>
      <c r="AG9" s="5" t="s">
        <v>173</v>
      </c>
      <c r="AH9" s="142"/>
      <c r="AI9" s="139" t="s">
        <v>181</v>
      </c>
    </row>
    <row r="10" spans="1:35" s="21" customFormat="1" ht="12.75" customHeight="1">
      <c r="A10" s="20">
        <v>198</v>
      </c>
      <c r="B10" s="174">
        <v>0.6145833333333334</v>
      </c>
      <c r="C10" s="152">
        <v>0.6168981481481481</v>
      </c>
      <c r="D10" s="8" t="s">
        <v>56</v>
      </c>
      <c r="E10" s="8" t="s">
        <v>57</v>
      </c>
      <c r="F10" s="8"/>
      <c r="G10" s="36">
        <v>0</v>
      </c>
      <c r="H10" s="36">
        <v>0</v>
      </c>
      <c r="I10" s="36">
        <v>5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10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121">
        <v>15</v>
      </c>
      <c r="AB10" s="124">
        <v>0.002314814814814815</v>
      </c>
      <c r="AC10" s="130">
        <v>30</v>
      </c>
      <c r="AD10" s="133">
        <f>AB10+TIME(,,AA10)+2*TIME(,,AC10)</f>
        <v>0.0031828703703703706</v>
      </c>
      <c r="AE10" s="32" t="s">
        <v>58</v>
      </c>
      <c r="AF10" s="32" t="s">
        <v>59</v>
      </c>
      <c r="AG10" s="8" t="s">
        <v>173</v>
      </c>
      <c r="AH10" s="140">
        <v>3</v>
      </c>
      <c r="AI10" s="137" t="s">
        <v>180</v>
      </c>
    </row>
    <row r="11" spans="1:35" s="22" customFormat="1" ht="12.75" customHeight="1">
      <c r="A11" s="3">
        <v>194</v>
      </c>
      <c r="B11" s="170">
        <v>0.6145833333333334</v>
      </c>
      <c r="C11" s="150">
        <v>0.6168981481481481</v>
      </c>
      <c r="D11" s="1" t="s">
        <v>60</v>
      </c>
      <c r="E11" s="1" t="s">
        <v>61</v>
      </c>
      <c r="F11" s="1"/>
      <c r="G11" s="33">
        <v>0</v>
      </c>
      <c r="H11" s="33">
        <v>0</v>
      </c>
      <c r="I11" s="33">
        <v>5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10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122">
        <v>15</v>
      </c>
      <c r="AB11" s="125">
        <v>0.002314814814814815</v>
      </c>
      <c r="AC11" s="131"/>
      <c r="AD11" s="134"/>
      <c r="AE11" s="37" t="s">
        <v>58</v>
      </c>
      <c r="AF11" s="37" t="s">
        <v>59</v>
      </c>
      <c r="AG11" s="1" t="s">
        <v>173</v>
      </c>
      <c r="AH11" s="141"/>
      <c r="AI11" s="138" t="s">
        <v>180</v>
      </c>
    </row>
    <row r="12" spans="1:35" s="22" customFormat="1" ht="12.75" customHeight="1">
      <c r="A12" s="3">
        <v>192</v>
      </c>
      <c r="B12" s="170">
        <v>0.6145833333333334</v>
      </c>
      <c r="C12" s="150">
        <v>0.6168981481481481</v>
      </c>
      <c r="D12" s="1" t="s">
        <v>62</v>
      </c>
      <c r="E12" s="1" t="s">
        <v>15</v>
      </c>
      <c r="F12" s="1"/>
      <c r="G12" s="33">
        <v>0</v>
      </c>
      <c r="H12" s="33">
        <v>0</v>
      </c>
      <c r="I12" s="33">
        <v>5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10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122">
        <v>15</v>
      </c>
      <c r="AB12" s="125">
        <v>0.002314814814814815</v>
      </c>
      <c r="AC12" s="131"/>
      <c r="AD12" s="134"/>
      <c r="AE12" s="37" t="s">
        <v>58</v>
      </c>
      <c r="AF12" s="37" t="s">
        <v>59</v>
      </c>
      <c r="AG12" s="1" t="s">
        <v>173</v>
      </c>
      <c r="AH12" s="141"/>
      <c r="AI12" s="138" t="s">
        <v>180</v>
      </c>
    </row>
    <row r="13" spans="1:35" s="23" customFormat="1" ht="13.5" customHeight="1" thickBot="1">
      <c r="A13" s="4">
        <v>197</v>
      </c>
      <c r="B13" s="182">
        <v>0.6145833333333334</v>
      </c>
      <c r="C13" s="153">
        <v>0.6168981481481481</v>
      </c>
      <c r="D13" s="5" t="s">
        <v>63</v>
      </c>
      <c r="E13" s="5" t="s">
        <v>64</v>
      </c>
      <c r="F13" s="5"/>
      <c r="G13" s="34">
        <v>0</v>
      </c>
      <c r="H13" s="34">
        <v>0</v>
      </c>
      <c r="I13" s="34">
        <v>5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10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123">
        <v>15</v>
      </c>
      <c r="AB13" s="126">
        <v>0.002314814814814815</v>
      </c>
      <c r="AC13" s="132"/>
      <c r="AD13" s="135"/>
      <c r="AE13" s="35" t="s">
        <v>58</v>
      </c>
      <c r="AF13" s="35" t="s">
        <v>59</v>
      </c>
      <c r="AG13" s="5" t="s">
        <v>173</v>
      </c>
      <c r="AH13" s="142"/>
      <c r="AI13" s="139" t="s">
        <v>181</v>
      </c>
    </row>
    <row r="14" spans="1:35" s="21" customFormat="1" ht="12.75" customHeight="1">
      <c r="A14" s="20">
        <v>131</v>
      </c>
      <c r="B14" s="174">
        <v>0.6347222222222222</v>
      </c>
      <c r="C14" s="152">
        <v>0.6369907407407408</v>
      </c>
      <c r="D14" s="8" t="s">
        <v>142</v>
      </c>
      <c r="E14" s="8" t="s">
        <v>27</v>
      </c>
      <c r="F14" s="8"/>
      <c r="G14" s="36">
        <v>0</v>
      </c>
      <c r="H14" s="36">
        <v>0</v>
      </c>
      <c r="I14" s="36">
        <v>0</v>
      </c>
      <c r="J14" s="36">
        <v>5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5</v>
      </c>
      <c r="Q14" s="36">
        <v>0</v>
      </c>
      <c r="R14" s="36">
        <v>5</v>
      </c>
      <c r="S14" s="36">
        <v>0</v>
      </c>
      <c r="T14" s="36">
        <v>0</v>
      </c>
      <c r="U14" s="36">
        <v>0</v>
      </c>
      <c r="V14" s="36">
        <v>5</v>
      </c>
      <c r="W14" s="36">
        <v>0</v>
      </c>
      <c r="X14" s="36">
        <v>0</v>
      </c>
      <c r="Y14" s="36">
        <v>0</v>
      </c>
      <c r="Z14" s="36">
        <v>0</v>
      </c>
      <c r="AA14" s="121">
        <v>20</v>
      </c>
      <c r="AB14" s="124">
        <v>0.0022685185185185182</v>
      </c>
      <c r="AC14" s="130">
        <v>32</v>
      </c>
      <c r="AD14" s="133">
        <f>AB14+TIME(,,AA14)+2*TIME(,,AC14)</f>
        <v>0.00324074074074074</v>
      </c>
      <c r="AE14" s="32" t="s">
        <v>143</v>
      </c>
      <c r="AF14" s="32" t="s">
        <v>10</v>
      </c>
      <c r="AG14" s="8" t="s">
        <v>173</v>
      </c>
      <c r="AH14" s="140">
        <v>4</v>
      </c>
      <c r="AI14" s="137" t="s">
        <v>180</v>
      </c>
    </row>
    <row r="15" spans="1:35" s="22" customFormat="1" ht="12.75" customHeight="1">
      <c r="A15" s="3">
        <v>137</v>
      </c>
      <c r="B15" s="170">
        <v>0.6347222222222222</v>
      </c>
      <c r="C15" s="150">
        <v>0.6369907407407408</v>
      </c>
      <c r="D15" s="1" t="s">
        <v>144</v>
      </c>
      <c r="E15" s="1" t="s">
        <v>12</v>
      </c>
      <c r="F15" s="1"/>
      <c r="G15" s="33">
        <v>0</v>
      </c>
      <c r="H15" s="33">
        <v>0</v>
      </c>
      <c r="I15" s="33">
        <v>0</v>
      </c>
      <c r="J15" s="33">
        <v>5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5</v>
      </c>
      <c r="Q15" s="33">
        <v>0</v>
      </c>
      <c r="R15" s="33">
        <v>5</v>
      </c>
      <c r="S15" s="33">
        <v>0</v>
      </c>
      <c r="T15" s="33">
        <v>0</v>
      </c>
      <c r="U15" s="33">
        <v>0</v>
      </c>
      <c r="V15" s="33">
        <v>5</v>
      </c>
      <c r="W15" s="33">
        <v>0</v>
      </c>
      <c r="X15" s="33">
        <v>0</v>
      </c>
      <c r="Y15" s="33">
        <v>0</v>
      </c>
      <c r="Z15" s="33">
        <v>0</v>
      </c>
      <c r="AA15" s="122">
        <v>20</v>
      </c>
      <c r="AB15" s="125">
        <v>0.0022685185185185182</v>
      </c>
      <c r="AC15" s="131"/>
      <c r="AD15" s="134"/>
      <c r="AE15" s="37" t="s">
        <v>143</v>
      </c>
      <c r="AF15" s="37" t="s">
        <v>10</v>
      </c>
      <c r="AG15" s="1" t="s">
        <v>173</v>
      </c>
      <c r="AH15" s="141"/>
      <c r="AI15" s="138" t="s">
        <v>180</v>
      </c>
    </row>
    <row r="16" spans="1:35" s="22" customFormat="1" ht="12.75" customHeight="1">
      <c r="A16" s="3">
        <v>136</v>
      </c>
      <c r="B16" s="170">
        <v>0.6347222222222222</v>
      </c>
      <c r="C16" s="150">
        <v>0.6369907407407408</v>
      </c>
      <c r="D16" s="1" t="s">
        <v>145</v>
      </c>
      <c r="E16" s="1" t="s">
        <v>15</v>
      </c>
      <c r="F16" s="1"/>
      <c r="G16" s="33">
        <v>0</v>
      </c>
      <c r="H16" s="33">
        <v>0</v>
      </c>
      <c r="I16" s="33">
        <v>0</v>
      </c>
      <c r="J16" s="33">
        <v>5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5</v>
      </c>
      <c r="Q16" s="33">
        <v>0</v>
      </c>
      <c r="R16" s="33">
        <v>5</v>
      </c>
      <c r="S16" s="33">
        <v>0</v>
      </c>
      <c r="T16" s="33">
        <v>0</v>
      </c>
      <c r="U16" s="33">
        <v>0</v>
      </c>
      <c r="V16" s="33">
        <v>5</v>
      </c>
      <c r="W16" s="33">
        <v>0</v>
      </c>
      <c r="X16" s="33">
        <v>0</v>
      </c>
      <c r="Y16" s="33">
        <v>0</v>
      </c>
      <c r="Z16" s="33">
        <v>0</v>
      </c>
      <c r="AA16" s="122">
        <v>20</v>
      </c>
      <c r="AB16" s="125">
        <v>0.0022685185185185182</v>
      </c>
      <c r="AC16" s="131"/>
      <c r="AD16" s="134"/>
      <c r="AE16" s="37" t="s">
        <v>143</v>
      </c>
      <c r="AF16" s="37" t="s">
        <v>10</v>
      </c>
      <c r="AG16" s="1" t="s">
        <v>173</v>
      </c>
      <c r="AH16" s="141"/>
      <c r="AI16" s="138" t="s">
        <v>180</v>
      </c>
    </row>
    <row r="17" spans="1:35" s="23" customFormat="1" ht="13.5" customHeight="1" thickBot="1">
      <c r="A17" s="4">
        <v>138</v>
      </c>
      <c r="B17" s="182">
        <v>0.6347222222222222</v>
      </c>
      <c r="C17" s="153">
        <v>0.6369907407407408</v>
      </c>
      <c r="D17" s="5" t="s">
        <v>146</v>
      </c>
      <c r="E17" s="5" t="s">
        <v>73</v>
      </c>
      <c r="F17" s="5"/>
      <c r="G17" s="34">
        <v>0</v>
      </c>
      <c r="H17" s="34">
        <v>0</v>
      </c>
      <c r="I17" s="34">
        <v>0</v>
      </c>
      <c r="J17" s="34">
        <v>5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5</v>
      </c>
      <c r="Q17" s="34">
        <v>0</v>
      </c>
      <c r="R17" s="34">
        <v>5</v>
      </c>
      <c r="S17" s="34">
        <v>0</v>
      </c>
      <c r="T17" s="34">
        <v>0</v>
      </c>
      <c r="U17" s="34">
        <v>0</v>
      </c>
      <c r="V17" s="34">
        <v>5</v>
      </c>
      <c r="W17" s="34">
        <v>0</v>
      </c>
      <c r="X17" s="34">
        <v>0</v>
      </c>
      <c r="Y17" s="34">
        <v>0</v>
      </c>
      <c r="Z17" s="34">
        <v>0</v>
      </c>
      <c r="AA17" s="123">
        <v>20</v>
      </c>
      <c r="AB17" s="126">
        <v>0.0022685185185185182</v>
      </c>
      <c r="AC17" s="132"/>
      <c r="AD17" s="135"/>
      <c r="AE17" s="35" t="s">
        <v>143</v>
      </c>
      <c r="AF17" s="35" t="s">
        <v>10</v>
      </c>
      <c r="AG17" s="5" t="s">
        <v>173</v>
      </c>
      <c r="AH17" s="142"/>
      <c r="AI17" s="139" t="s">
        <v>181</v>
      </c>
    </row>
    <row r="18" spans="1:35" s="21" customFormat="1" ht="12.75" customHeight="1">
      <c r="A18" s="20">
        <v>135</v>
      </c>
      <c r="B18" s="174">
        <v>0.6173611111111111</v>
      </c>
      <c r="C18" s="152">
        <v>0.619988425925926</v>
      </c>
      <c r="D18" s="8" t="s">
        <v>20</v>
      </c>
      <c r="E18" s="8" t="s">
        <v>21</v>
      </c>
      <c r="F18" s="8" t="s">
        <v>22</v>
      </c>
      <c r="G18" s="36">
        <v>0</v>
      </c>
      <c r="H18" s="36">
        <v>0</v>
      </c>
      <c r="I18" s="36">
        <v>5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10</v>
      </c>
      <c r="S18" s="36">
        <v>0</v>
      </c>
      <c r="T18" s="36">
        <v>0</v>
      </c>
      <c r="U18" s="36">
        <v>5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121">
        <v>20</v>
      </c>
      <c r="AB18" s="124">
        <v>0.002627314814814815</v>
      </c>
      <c r="AC18" s="130">
        <v>30</v>
      </c>
      <c r="AD18" s="133">
        <f>AB18+TIME(,,AA18)+2*TIME(,,AC18)</f>
        <v>0.003553240740740741</v>
      </c>
      <c r="AE18" s="32" t="s">
        <v>18</v>
      </c>
      <c r="AF18" s="32" t="s">
        <v>10</v>
      </c>
      <c r="AG18" s="8" t="s">
        <v>173</v>
      </c>
      <c r="AH18" s="140">
        <v>5</v>
      </c>
      <c r="AI18" s="137" t="s">
        <v>180</v>
      </c>
    </row>
    <row r="19" spans="1:35" s="22" customFormat="1" ht="12.75" customHeight="1">
      <c r="A19" s="3">
        <v>132</v>
      </c>
      <c r="B19" s="170">
        <v>0.6173611111111111</v>
      </c>
      <c r="C19" s="150">
        <v>0.619988425925926</v>
      </c>
      <c r="D19" s="1" t="s">
        <v>23</v>
      </c>
      <c r="E19" s="1" t="s">
        <v>24</v>
      </c>
      <c r="F19" s="1"/>
      <c r="G19" s="33">
        <v>0</v>
      </c>
      <c r="H19" s="33">
        <v>0</v>
      </c>
      <c r="I19" s="33">
        <v>5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10</v>
      </c>
      <c r="S19" s="33">
        <v>0</v>
      </c>
      <c r="T19" s="33">
        <v>0</v>
      </c>
      <c r="U19" s="33">
        <v>5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122">
        <v>20</v>
      </c>
      <c r="AB19" s="125">
        <v>0.002627314814814815</v>
      </c>
      <c r="AC19" s="131"/>
      <c r="AD19" s="134"/>
      <c r="AE19" s="37" t="s">
        <v>18</v>
      </c>
      <c r="AF19" s="37" t="s">
        <v>10</v>
      </c>
      <c r="AG19" s="1" t="s">
        <v>173</v>
      </c>
      <c r="AH19" s="141"/>
      <c r="AI19" s="138" t="s">
        <v>180</v>
      </c>
    </row>
    <row r="20" spans="1:35" s="22" customFormat="1" ht="12.75" customHeight="1">
      <c r="A20" s="3">
        <v>133</v>
      </c>
      <c r="B20" s="170">
        <v>0.6173611111111111</v>
      </c>
      <c r="C20" s="150">
        <v>0.619988425925926</v>
      </c>
      <c r="D20" s="1" t="s">
        <v>25</v>
      </c>
      <c r="E20" s="1" t="s">
        <v>26</v>
      </c>
      <c r="F20" s="1"/>
      <c r="G20" s="33">
        <v>0</v>
      </c>
      <c r="H20" s="33">
        <v>0</v>
      </c>
      <c r="I20" s="33">
        <v>5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10</v>
      </c>
      <c r="S20" s="33">
        <v>0</v>
      </c>
      <c r="T20" s="33">
        <v>0</v>
      </c>
      <c r="U20" s="33">
        <v>5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122">
        <v>20</v>
      </c>
      <c r="AB20" s="125">
        <v>0.002627314814814815</v>
      </c>
      <c r="AC20" s="131"/>
      <c r="AD20" s="134"/>
      <c r="AE20" s="37" t="s">
        <v>18</v>
      </c>
      <c r="AF20" s="37" t="s">
        <v>10</v>
      </c>
      <c r="AG20" s="1" t="s">
        <v>173</v>
      </c>
      <c r="AH20" s="141"/>
      <c r="AI20" s="138" t="s">
        <v>181</v>
      </c>
    </row>
    <row r="21" spans="1:35" s="23" customFormat="1" ht="13.5" customHeight="1" thickBot="1">
      <c r="A21" s="4">
        <v>139</v>
      </c>
      <c r="B21" s="182">
        <v>0.6173611111111111</v>
      </c>
      <c r="C21" s="153">
        <v>0.619988425925926</v>
      </c>
      <c r="D21" s="5" t="s">
        <v>20</v>
      </c>
      <c r="E21" s="5" t="s">
        <v>27</v>
      </c>
      <c r="F21" s="5"/>
      <c r="G21" s="34">
        <v>0</v>
      </c>
      <c r="H21" s="34">
        <v>0</v>
      </c>
      <c r="I21" s="34">
        <v>5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10</v>
      </c>
      <c r="S21" s="34">
        <v>0</v>
      </c>
      <c r="T21" s="34">
        <v>0</v>
      </c>
      <c r="U21" s="34">
        <v>5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123">
        <v>20</v>
      </c>
      <c r="AB21" s="126">
        <v>0.002627314814814815</v>
      </c>
      <c r="AC21" s="132"/>
      <c r="AD21" s="135"/>
      <c r="AE21" s="35" t="s">
        <v>18</v>
      </c>
      <c r="AF21" s="35" t="s">
        <v>10</v>
      </c>
      <c r="AG21" s="5" t="s">
        <v>173</v>
      </c>
      <c r="AH21" s="142"/>
      <c r="AI21" s="139" t="s">
        <v>180</v>
      </c>
    </row>
    <row r="22" spans="1:35" s="21" customFormat="1" ht="12.75" customHeight="1">
      <c r="A22" s="20">
        <v>182</v>
      </c>
      <c r="B22" s="174">
        <v>0.6534722222222222</v>
      </c>
      <c r="C22" s="152">
        <v>0.65625</v>
      </c>
      <c r="D22" s="8" t="s">
        <v>6</v>
      </c>
      <c r="E22" s="8" t="s">
        <v>7</v>
      </c>
      <c r="F22" s="8" t="s">
        <v>8</v>
      </c>
      <c r="G22" s="36">
        <v>0</v>
      </c>
      <c r="H22" s="36">
        <v>0</v>
      </c>
      <c r="I22" s="36">
        <v>5</v>
      </c>
      <c r="J22" s="36">
        <v>10</v>
      </c>
      <c r="K22" s="36">
        <v>0</v>
      </c>
      <c r="L22" s="36">
        <v>5</v>
      </c>
      <c r="M22" s="36">
        <v>0</v>
      </c>
      <c r="N22" s="36">
        <v>0</v>
      </c>
      <c r="O22" s="36">
        <v>0</v>
      </c>
      <c r="P22" s="36">
        <v>10</v>
      </c>
      <c r="Q22" s="36">
        <v>0</v>
      </c>
      <c r="R22" s="36">
        <v>10</v>
      </c>
      <c r="S22" s="36">
        <v>0</v>
      </c>
      <c r="T22" s="36">
        <v>5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121">
        <v>45</v>
      </c>
      <c r="AB22" s="124">
        <v>0.002777777777777778</v>
      </c>
      <c r="AC22" s="130">
        <v>47</v>
      </c>
      <c r="AD22" s="133">
        <f>AB22+TIME(,,AA22)+2*TIME(,,AC22)</f>
        <v>0.004386574074074074</v>
      </c>
      <c r="AE22" s="32" t="s">
        <v>9</v>
      </c>
      <c r="AF22" s="32" t="s">
        <v>10</v>
      </c>
      <c r="AG22" s="8" t="s">
        <v>173</v>
      </c>
      <c r="AH22" s="140">
        <v>6</v>
      </c>
      <c r="AI22" s="137" t="s">
        <v>180</v>
      </c>
    </row>
    <row r="23" spans="1:35" s="22" customFormat="1" ht="12.75" customHeight="1">
      <c r="A23" s="3">
        <v>180</v>
      </c>
      <c r="B23" s="170">
        <v>0.6534722222222222</v>
      </c>
      <c r="C23" s="150">
        <v>0.65625</v>
      </c>
      <c r="D23" s="1" t="s">
        <v>11</v>
      </c>
      <c r="E23" s="1" t="s">
        <v>13</v>
      </c>
      <c r="F23" s="1" t="s">
        <v>14</v>
      </c>
      <c r="G23" s="33">
        <v>0</v>
      </c>
      <c r="H23" s="33">
        <v>0</v>
      </c>
      <c r="I23" s="33">
        <v>5</v>
      </c>
      <c r="J23" s="33">
        <v>10</v>
      </c>
      <c r="K23" s="33">
        <v>0</v>
      </c>
      <c r="L23" s="33">
        <v>5</v>
      </c>
      <c r="M23" s="33">
        <v>0</v>
      </c>
      <c r="N23" s="33">
        <v>0</v>
      </c>
      <c r="O23" s="33">
        <v>0</v>
      </c>
      <c r="P23" s="33">
        <v>10</v>
      </c>
      <c r="Q23" s="33">
        <v>0</v>
      </c>
      <c r="R23" s="33">
        <v>10</v>
      </c>
      <c r="S23" s="33">
        <v>0</v>
      </c>
      <c r="T23" s="33">
        <v>5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122">
        <v>45</v>
      </c>
      <c r="AB23" s="125">
        <v>0.002777777777777778</v>
      </c>
      <c r="AC23" s="131"/>
      <c r="AD23" s="134"/>
      <c r="AE23" s="37" t="s">
        <v>9</v>
      </c>
      <c r="AF23" s="37" t="s">
        <v>10</v>
      </c>
      <c r="AG23" s="1" t="s">
        <v>173</v>
      </c>
      <c r="AH23" s="141"/>
      <c r="AI23" s="138" t="s">
        <v>180</v>
      </c>
    </row>
    <row r="24" spans="1:35" s="22" customFormat="1" ht="12.75" customHeight="1">
      <c r="A24" s="3">
        <v>189</v>
      </c>
      <c r="B24" s="170">
        <v>0.6534722222222222</v>
      </c>
      <c r="C24" s="150">
        <v>0.65625</v>
      </c>
      <c r="D24" s="1" t="s">
        <v>11</v>
      </c>
      <c r="E24" s="1" t="s">
        <v>15</v>
      </c>
      <c r="F24" s="1" t="s">
        <v>14</v>
      </c>
      <c r="G24" s="33">
        <v>0</v>
      </c>
      <c r="H24" s="33">
        <v>0</v>
      </c>
      <c r="I24" s="33">
        <v>5</v>
      </c>
      <c r="J24" s="33">
        <v>10</v>
      </c>
      <c r="K24" s="33">
        <v>0</v>
      </c>
      <c r="L24" s="33">
        <v>5</v>
      </c>
      <c r="M24" s="33">
        <v>0</v>
      </c>
      <c r="N24" s="33">
        <v>0</v>
      </c>
      <c r="O24" s="33">
        <v>0</v>
      </c>
      <c r="P24" s="33">
        <v>10</v>
      </c>
      <c r="Q24" s="33">
        <v>0</v>
      </c>
      <c r="R24" s="33">
        <v>10</v>
      </c>
      <c r="S24" s="33">
        <v>0</v>
      </c>
      <c r="T24" s="33">
        <v>5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122">
        <v>45</v>
      </c>
      <c r="AB24" s="125">
        <v>0.002777777777777778</v>
      </c>
      <c r="AC24" s="131"/>
      <c r="AD24" s="134"/>
      <c r="AE24" s="37" t="s">
        <v>9</v>
      </c>
      <c r="AF24" s="37" t="s">
        <v>10</v>
      </c>
      <c r="AG24" s="1" t="s">
        <v>173</v>
      </c>
      <c r="AH24" s="141"/>
      <c r="AI24" s="138" t="s">
        <v>180</v>
      </c>
    </row>
    <row r="25" spans="1:35" s="23" customFormat="1" ht="13.5" customHeight="1" thickBot="1">
      <c r="A25" s="4">
        <v>188</v>
      </c>
      <c r="B25" s="182">
        <v>0.6534722222222222</v>
      </c>
      <c r="C25" s="153">
        <v>0.65625</v>
      </c>
      <c r="D25" s="5"/>
      <c r="E25" s="5" t="s">
        <v>16</v>
      </c>
      <c r="F25" s="5"/>
      <c r="G25" s="34">
        <v>0</v>
      </c>
      <c r="H25" s="34">
        <v>0</v>
      </c>
      <c r="I25" s="34">
        <v>5</v>
      </c>
      <c r="J25" s="34">
        <v>10</v>
      </c>
      <c r="K25" s="34">
        <v>0</v>
      </c>
      <c r="L25" s="34">
        <v>5</v>
      </c>
      <c r="M25" s="34">
        <v>0</v>
      </c>
      <c r="N25" s="34">
        <v>0</v>
      </c>
      <c r="O25" s="34">
        <v>0</v>
      </c>
      <c r="P25" s="34">
        <v>10</v>
      </c>
      <c r="Q25" s="34">
        <v>0</v>
      </c>
      <c r="R25" s="34">
        <v>10</v>
      </c>
      <c r="S25" s="34">
        <v>0</v>
      </c>
      <c r="T25" s="34">
        <v>5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123">
        <v>45</v>
      </c>
      <c r="AB25" s="126">
        <v>0.002777777777777778</v>
      </c>
      <c r="AC25" s="132"/>
      <c r="AD25" s="135"/>
      <c r="AE25" s="35" t="s">
        <v>9</v>
      </c>
      <c r="AF25" s="35" t="s">
        <v>10</v>
      </c>
      <c r="AG25" s="5" t="s">
        <v>173</v>
      </c>
      <c r="AH25" s="142"/>
      <c r="AI25" s="139" t="s">
        <v>181</v>
      </c>
    </row>
    <row r="26" spans="1:35" s="21" customFormat="1" ht="12.75" customHeight="1">
      <c r="A26" s="20">
        <v>186</v>
      </c>
      <c r="B26" s="174">
        <v>0.6583333333333333</v>
      </c>
      <c r="C26" s="152">
        <v>0.6618287037037037</v>
      </c>
      <c r="D26" s="8" t="s">
        <v>76</v>
      </c>
      <c r="E26" s="8" t="s">
        <v>77</v>
      </c>
      <c r="F26" s="8"/>
      <c r="G26" s="36">
        <v>0</v>
      </c>
      <c r="H26" s="36">
        <v>5</v>
      </c>
      <c r="I26" s="36">
        <v>0</v>
      </c>
      <c r="J26" s="36">
        <v>5</v>
      </c>
      <c r="K26" s="36">
        <v>5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5</v>
      </c>
      <c r="R26" s="36">
        <v>20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121">
        <v>40</v>
      </c>
      <c r="AB26" s="124">
        <v>0.0034953703703703705</v>
      </c>
      <c r="AC26" s="130">
        <v>72</v>
      </c>
      <c r="AD26" s="133">
        <f>AB26+TIME(,,AA26)+2*TIME(,,AC26)</f>
        <v>0.005625000000000001</v>
      </c>
      <c r="AE26" s="8" t="s">
        <v>78</v>
      </c>
      <c r="AF26" s="9" t="s">
        <v>78</v>
      </c>
      <c r="AG26" s="8" t="s">
        <v>173</v>
      </c>
      <c r="AH26" s="140">
        <v>7</v>
      </c>
      <c r="AI26" s="137" t="s">
        <v>181</v>
      </c>
    </row>
    <row r="27" spans="1:35" s="22" customFormat="1" ht="12.75" customHeight="1">
      <c r="A27" s="3">
        <v>187</v>
      </c>
      <c r="B27" s="170">
        <v>0.6583333333333333</v>
      </c>
      <c r="C27" s="150">
        <v>0.6618287037037037</v>
      </c>
      <c r="D27" s="1" t="s">
        <v>79</v>
      </c>
      <c r="E27" s="1" t="s">
        <v>80</v>
      </c>
      <c r="F27" s="1"/>
      <c r="G27" s="33">
        <v>0</v>
      </c>
      <c r="H27" s="33">
        <v>5</v>
      </c>
      <c r="I27" s="33">
        <v>0</v>
      </c>
      <c r="J27" s="33">
        <v>5</v>
      </c>
      <c r="K27" s="33">
        <v>5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5</v>
      </c>
      <c r="R27" s="33">
        <v>20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122">
        <v>40</v>
      </c>
      <c r="AB27" s="125">
        <v>0.0034953703703703705</v>
      </c>
      <c r="AC27" s="131"/>
      <c r="AD27" s="134"/>
      <c r="AE27" s="1" t="s">
        <v>78</v>
      </c>
      <c r="AF27" s="10" t="s">
        <v>78</v>
      </c>
      <c r="AG27" s="1" t="s">
        <v>173</v>
      </c>
      <c r="AH27" s="141"/>
      <c r="AI27" s="138" t="s">
        <v>181</v>
      </c>
    </row>
    <row r="28" spans="1:35" s="22" customFormat="1" ht="12.75" customHeight="1">
      <c r="A28" s="3">
        <v>171</v>
      </c>
      <c r="B28" s="170">
        <v>0.6583333333333333</v>
      </c>
      <c r="C28" s="150">
        <v>0.6618287037037037</v>
      </c>
      <c r="D28" s="1" t="s">
        <v>133</v>
      </c>
      <c r="E28" s="1" t="s">
        <v>134</v>
      </c>
      <c r="F28" s="1" t="s">
        <v>114</v>
      </c>
      <c r="G28" s="33">
        <v>0</v>
      </c>
      <c r="H28" s="33">
        <v>5</v>
      </c>
      <c r="I28" s="33">
        <v>0</v>
      </c>
      <c r="J28" s="33">
        <v>5</v>
      </c>
      <c r="K28" s="33">
        <v>5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5</v>
      </c>
      <c r="R28" s="33">
        <v>20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122">
        <v>40</v>
      </c>
      <c r="AB28" s="125">
        <v>0.0034953703703703705</v>
      </c>
      <c r="AC28" s="131"/>
      <c r="AD28" s="134"/>
      <c r="AE28" s="1" t="s">
        <v>135</v>
      </c>
      <c r="AF28" s="10" t="s">
        <v>136</v>
      </c>
      <c r="AG28" s="1" t="s">
        <v>173</v>
      </c>
      <c r="AH28" s="141"/>
      <c r="AI28" s="138" t="s">
        <v>180</v>
      </c>
    </row>
    <row r="29" spans="1:35" s="23" customFormat="1" ht="13.5" customHeight="1" thickBot="1">
      <c r="A29" s="4">
        <v>172</v>
      </c>
      <c r="B29" s="182">
        <v>0.6583333333333333</v>
      </c>
      <c r="C29" s="153">
        <v>0.6618287037037037</v>
      </c>
      <c r="D29" s="5" t="s">
        <v>139</v>
      </c>
      <c r="E29" s="5" t="s">
        <v>140</v>
      </c>
      <c r="F29" s="5" t="s">
        <v>141</v>
      </c>
      <c r="G29" s="34">
        <v>0</v>
      </c>
      <c r="H29" s="34">
        <v>5</v>
      </c>
      <c r="I29" s="34">
        <v>0</v>
      </c>
      <c r="J29" s="34">
        <v>5</v>
      </c>
      <c r="K29" s="34">
        <v>5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5</v>
      </c>
      <c r="R29" s="34">
        <v>20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123">
        <v>40</v>
      </c>
      <c r="AB29" s="126">
        <v>0.0034953703703703705</v>
      </c>
      <c r="AC29" s="132"/>
      <c r="AD29" s="135"/>
      <c r="AE29" s="5" t="s">
        <v>135</v>
      </c>
      <c r="AF29" s="17" t="s">
        <v>136</v>
      </c>
      <c r="AG29" s="5" t="s">
        <v>173</v>
      </c>
      <c r="AH29" s="142"/>
      <c r="AI29" s="139" t="s">
        <v>181</v>
      </c>
    </row>
    <row r="30" spans="1:35" s="21" customFormat="1" ht="12.75" customHeight="1">
      <c r="A30" s="20">
        <v>174</v>
      </c>
      <c r="B30" s="174">
        <v>0.642361111111111</v>
      </c>
      <c r="C30" s="152">
        <v>0.646701388888889</v>
      </c>
      <c r="D30" s="8" t="s">
        <v>157</v>
      </c>
      <c r="E30" s="8" t="s">
        <v>158</v>
      </c>
      <c r="F30" s="8" t="s">
        <v>159</v>
      </c>
      <c r="G30" s="36">
        <v>0</v>
      </c>
      <c r="H30" s="36">
        <v>0</v>
      </c>
      <c r="I30" s="36">
        <v>20</v>
      </c>
      <c r="J30" s="36">
        <v>20</v>
      </c>
      <c r="K30" s="36">
        <v>5</v>
      </c>
      <c r="L30" s="36">
        <v>55</v>
      </c>
      <c r="M30" s="36">
        <v>5</v>
      </c>
      <c r="N30" s="36">
        <v>5</v>
      </c>
      <c r="O30" s="36">
        <v>5</v>
      </c>
      <c r="P30" s="36">
        <v>10</v>
      </c>
      <c r="Q30" s="36">
        <v>10</v>
      </c>
      <c r="R30" s="36">
        <v>20</v>
      </c>
      <c r="S30" s="36">
        <v>0</v>
      </c>
      <c r="T30" s="36">
        <v>20</v>
      </c>
      <c r="U30" s="36">
        <v>55</v>
      </c>
      <c r="V30" s="36">
        <v>20</v>
      </c>
      <c r="W30" s="36">
        <v>0</v>
      </c>
      <c r="X30" s="36">
        <v>0</v>
      </c>
      <c r="Y30" s="36">
        <v>0</v>
      </c>
      <c r="Z30" s="36">
        <v>0</v>
      </c>
      <c r="AA30" s="121">
        <v>250</v>
      </c>
      <c r="AB30" s="124">
        <v>0.004340277777777778</v>
      </c>
      <c r="AC30" s="130">
        <v>66</v>
      </c>
      <c r="AD30" s="133">
        <f>AB30+TIME(,,AA30)+2*TIME(,,AC30)</f>
        <v>0.008761574074074074</v>
      </c>
      <c r="AE30" s="32" t="s">
        <v>160</v>
      </c>
      <c r="AF30" s="32" t="s">
        <v>45</v>
      </c>
      <c r="AG30" s="8" t="s">
        <v>173</v>
      </c>
      <c r="AH30" s="140">
        <v>8</v>
      </c>
      <c r="AI30" s="137" t="s">
        <v>180</v>
      </c>
    </row>
    <row r="31" spans="1:35" s="22" customFormat="1" ht="12.75" customHeight="1">
      <c r="A31" s="3">
        <v>179</v>
      </c>
      <c r="B31" s="170">
        <v>0.642361111111111</v>
      </c>
      <c r="C31" s="150">
        <v>0.646701388888889</v>
      </c>
      <c r="D31" s="1" t="s">
        <v>161</v>
      </c>
      <c r="E31" s="1" t="s">
        <v>150</v>
      </c>
      <c r="F31" s="1" t="s">
        <v>14</v>
      </c>
      <c r="G31" s="33">
        <v>0</v>
      </c>
      <c r="H31" s="33">
        <v>0</v>
      </c>
      <c r="I31" s="33">
        <v>20</v>
      </c>
      <c r="J31" s="33">
        <v>20</v>
      </c>
      <c r="K31" s="33">
        <v>5</v>
      </c>
      <c r="L31" s="33">
        <v>55</v>
      </c>
      <c r="M31" s="33">
        <v>5</v>
      </c>
      <c r="N31" s="33">
        <v>5</v>
      </c>
      <c r="O31" s="33">
        <v>5</v>
      </c>
      <c r="P31" s="33">
        <v>10</v>
      </c>
      <c r="Q31" s="33">
        <v>10</v>
      </c>
      <c r="R31" s="33">
        <v>20</v>
      </c>
      <c r="S31" s="33">
        <v>0</v>
      </c>
      <c r="T31" s="33">
        <v>20</v>
      </c>
      <c r="U31" s="33">
        <v>55</v>
      </c>
      <c r="V31" s="33">
        <v>20</v>
      </c>
      <c r="W31" s="33">
        <v>0</v>
      </c>
      <c r="X31" s="33">
        <v>0</v>
      </c>
      <c r="Y31" s="33">
        <v>0</v>
      </c>
      <c r="Z31" s="33">
        <v>0</v>
      </c>
      <c r="AA31" s="122">
        <v>250</v>
      </c>
      <c r="AB31" s="125">
        <v>0.004340277777777778</v>
      </c>
      <c r="AC31" s="131"/>
      <c r="AD31" s="134"/>
      <c r="AE31" s="37" t="s">
        <v>160</v>
      </c>
      <c r="AF31" s="37" t="s">
        <v>45</v>
      </c>
      <c r="AG31" s="1" t="s">
        <v>173</v>
      </c>
      <c r="AH31" s="141"/>
      <c r="AI31" s="138" t="s">
        <v>180</v>
      </c>
    </row>
    <row r="32" spans="1:35" s="22" customFormat="1" ht="12.75" customHeight="1">
      <c r="A32" s="3">
        <v>178</v>
      </c>
      <c r="B32" s="170">
        <v>0.642361111111111</v>
      </c>
      <c r="C32" s="150">
        <v>0.646701388888889</v>
      </c>
      <c r="D32" s="1" t="s">
        <v>162</v>
      </c>
      <c r="E32" s="1" t="s">
        <v>140</v>
      </c>
      <c r="F32" s="1" t="s">
        <v>163</v>
      </c>
      <c r="G32" s="33">
        <v>0</v>
      </c>
      <c r="H32" s="33">
        <v>0</v>
      </c>
      <c r="I32" s="33">
        <v>20</v>
      </c>
      <c r="J32" s="33">
        <v>20</v>
      </c>
      <c r="K32" s="33">
        <v>5</v>
      </c>
      <c r="L32" s="33">
        <v>55</v>
      </c>
      <c r="M32" s="33">
        <v>5</v>
      </c>
      <c r="N32" s="33">
        <v>5</v>
      </c>
      <c r="O32" s="33">
        <v>5</v>
      </c>
      <c r="P32" s="33">
        <v>10</v>
      </c>
      <c r="Q32" s="33">
        <v>10</v>
      </c>
      <c r="R32" s="33">
        <v>20</v>
      </c>
      <c r="S32" s="33">
        <v>0</v>
      </c>
      <c r="T32" s="33">
        <v>20</v>
      </c>
      <c r="U32" s="33">
        <v>55</v>
      </c>
      <c r="V32" s="33">
        <v>20</v>
      </c>
      <c r="W32" s="33">
        <v>0</v>
      </c>
      <c r="X32" s="33">
        <v>0</v>
      </c>
      <c r="Y32" s="33">
        <v>0</v>
      </c>
      <c r="Z32" s="33">
        <v>0</v>
      </c>
      <c r="AA32" s="122">
        <v>250</v>
      </c>
      <c r="AB32" s="125">
        <v>0.004340277777777778</v>
      </c>
      <c r="AC32" s="131"/>
      <c r="AD32" s="134"/>
      <c r="AE32" s="37" t="s">
        <v>160</v>
      </c>
      <c r="AF32" s="37" t="s">
        <v>45</v>
      </c>
      <c r="AG32" s="1" t="s">
        <v>173</v>
      </c>
      <c r="AH32" s="141"/>
      <c r="AI32" s="138" t="s">
        <v>181</v>
      </c>
    </row>
    <row r="33" spans="1:35" s="23" customFormat="1" ht="13.5" customHeight="1" thickBot="1">
      <c r="A33" s="4">
        <v>149</v>
      </c>
      <c r="B33" s="182">
        <v>0.642361111111111</v>
      </c>
      <c r="C33" s="153">
        <v>0.646701388888889</v>
      </c>
      <c r="D33" s="5" t="s">
        <v>164</v>
      </c>
      <c r="E33" s="5" t="s">
        <v>73</v>
      </c>
      <c r="F33" s="5" t="s">
        <v>165</v>
      </c>
      <c r="G33" s="34">
        <v>0</v>
      </c>
      <c r="H33" s="34">
        <v>0</v>
      </c>
      <c r="I33" s="34">
        <v>20</v>
      </c>
      <c r="J33" s="34">
        <v>20</v>
      </c>
      <c r="K33" s="34">
        <v>5</v>
      </c>
      <c r="L33" s="34">
        <v>55</v>
      </c>
      <c r="M33" s="34">
        <v>5</v>
      </c>
      <c r="N33" s="34">
        <v>5</v>
      </c>
      <c r="O33" s="34">
        <v>5</v>
      </c>
      <c r="P33" s="34">
        <v>10</v>
      </c>
      <c r="Q33" s="34">
        <v>10</v>
      </c>
      <c r="R33" s="34">
        <v>20</v>
      </c>
      <c r="S33" s="34">
        <v>0</v>
      </c>
      <c r="T33" s="34">
        <v>20</v>
      </c>
      <c r="U33" s="34">
        <v>55</v>
      </c>
      <c r="V33" s="34">
        <v>20</v>
      </c>
      <c r="W33" s="34">
        <v>0</v>
      </c>
      <c r="X33" s="34">
        <v>0</v>
      </c>
      <c r="Y33" s="34">
        <v>0</v>
      </c>
      <c r="Z33" s="34">
        <v>0</v>
      </c>
      <c r="AA33" s="123">
        <v>250</v>
      </c>
      <c r="AB33" s="126">
        <v>0.004340277777777778</v>
      </c>
      <c r="AC33" s="132"/>
      <c r="AD33" s="135"/>
      <c r="AE33" s="35" t="s">
        <v>160</v>
      </c>
      <c r="AF33" s="35" t="s">
        <v>45</v>
      </c>
      <c r="AG33" s="5" t="s">
        <v>173</v>
      </c>
      <c r="AH33" s="142"/>
      <c r="AI33" s="139" t="s">
        <v>181</v>
      </c>
    </row>
    <row r="34" spans="1:35" s="21" customFormat="1" ht="12.75" customHeight="1">
      <c r="A34" s="20">
        <v>124</v>
      </c>
      <c r="B34" s="174">
        <v>0.6597222222222222</v>
      </c>
      <c r="C34" s="152">
        <v>0.6641087962962963</v>
      </c>
      <c r="D34" s="8" t="s">
        <v>91</v>
      </c>
      <c r="E34" s="8" t="s">
        <v>43</v>
      </c>
      <c r="F34" s="8" t="s">
        <v>51</v>
      </c>
      <c r="G34" s="36">
        <v>0</v>
      </c>
      <c r="H34" s="36">
        <v>10</v>
      </c>
      <c r="I34" s="36">
        <v>15</v>
      </c>
      <c r="J34" s="36">
        <v>55</v>
      </c>
      <c r="K34" s="36">
        <v>5</v>
      </c>
      <c r="L34" s="36">
        <v>15</v>
      </c>
      <c r="M34" s="36">
        <v>0</v>
      </c>
      <c r="N34" s="36">
        <v>30</v>
      </c>
      <c r="O34" s="36">
        <v>0</v>
      </c>
      <c r="P34" s="36">
        <v>10</v>
      </c>
      <c r="Q34" s="36">
        <v>5</v>
      </c>
      <c r="R34" s="36">
        <v>10</v>
      </c>
      <c r="S34" s="36">
        <v>5</v>
      </c>
      <c r="T34" s="36">
        <v>10</v>
      </c>
      <c r="U34" s="36">
        <v>60</v>
      </c>
      <c r="V34" s="36">
        <v>5</v>
      </c>
      <c r="W34" s="36">
        <v>0</v>
      </c>
      <c r="X34" s="36">
        <v>0</v>
      </c>
      <c r="Y34" s="36">
        <v>0</v>
      </c>
      <c r="Z34" s="36">
        <v>0</v>
      </c>
      <c r="AA34" s="121">
        <v>235</v>
      </c>
      <c r="AB34" s="124">
        <v>0.004386574074074074</v>
      </c>
      <c r="AC34" s="130">
        <v>84</v>
      </c>
      <c r="AD34" s="133">
        <f>AB34+TIME(,,AA34)+2*TIME(,,AC34)</f>
        <v>0.009050925925925926</v>
      </c>
      <c r="AE34" s="32" t="s">
        <v>92</v>
      </c>
      <c r="AF34" s="32" t="s">
        <v>32</v>
      </c>
      <c r="AG34" s="8" t="s">
        <v>173</v>
      </c>
      <c r="AH34" s="140">
        <v>9</v>
      </c>
      <c r="AI34" s="137" t="s">
        <v>180</v>
      </c>
    </row>
    <row r="35" spans="1:35" s="22" customFormat="1" ht="12.75" customHeight="1">
      <c r="A35" s="3">
        <v>184</v>
      </c>
      <c r="B35" s="170">
        <v>0.6597222222222222</v>
      </c>
      <c r="C35" s="150">
        <v>0.6641087962962963</v>
      </c>
      <c r="D35" s="1" t="s">
        <v>93</v>
      </c>
      <c r="E35" s="1" t="s">
        <v>94</v>
      </c>
      <c r="F35" s="1" t="s">
        <v>95</v>
      </c>
      <c r="G35" s="33">
        <v>0</v>
      </c>
      <c r="H35" s="33">
        <v>10</v>
      </c>
      <c r="I35" s="33">
        <v>15</v>
      </c>
      <c r="J35" s="33">
        <v>55</v>
      </c>
      <c r="K35" s="33">
        <v>5</v>
      </c>
      <c r="L35" s="33">
        <v>15</v>
      </c>
      <c r="M35" s="33">
        <v>0</v>
      </c>
      <c r="N35" s="33">
        <v>30</v>
      </c>
      <c r="O35" s="33">
        <v>0</v>
      </c>
      <c r="P35" s="33">
        <v>10</v>
      </c>
      <c r="Q35" s="33">
        <v>5</v>
      </c>
      <c r="R35" s="33">
        <v>10</v>
      </c>
      <c r="S35" s="33">
        <v>5</v>
      </c>
      <c r="T35" s="33">
        <v>10</v>
      </c>
      <c r="U35" s="33">
        <v>60</v>
      </c>
      <c r="V35" s="33">
        <v>5</v>
      </c>
      <c r="W35" s="33">
        <v>0</v>
      </c>
      <c r="X35" s="33">
        <v>0</v>
      </c>
      <c r="Y35" s="33">
        <v>0</v>
      </c>
      <c r="Z35" s="33">
        <v>0</v>
      </c>
      <c r="AA35" s="122">
        <v>235</v>
      </c>
      <c r="AB35" s="125">
        <v>0.004386574074074074</v>
      </c>
      <c r="AC35" s="131"/>
      <c r="AD35" s="134"/>
      <c r="AE35" s="37" t="s">
        <v>92</v>
      </c>
      <c r="AF35" s="37" t="s">
        <v>32</v>
      </c>
      <c r="AG35" s="1" t="s">
        <v>173</v>
      </c>
      <c r="AH35" s="141"/>
      <c r="AI35" s="138" t="s">
        <v>181</v>
      </c>
    </row>
    <row r="36" spans="1:35" s="22" customFormat="1" ht="12.75" customHeight="1">
      <c r="A36" s="3">
        <v>122</v>
      </c>
      <c r="B36" s="170">
        <v>0.6597222222222222</v>
      </c>
      <c r="C36" s="150">
        <v>0.6641087962962963</v>
      </c>
      <c r="D36" s="1" t="s">
        <v>96</v>
      </c>
      <c r="E36" s="1" t="s">
        <v>97</v>
      </c>
      <c r="F36" s="1" t="s">
        <v>98</v>
      </c>
      <c r="G36" s="33">
        <v>0</v>
      </c>
      <c r="H36" s="33">
        <v>10</v>
      </c>
      <c r="I36" s="33">
        <v>15</v>
      </c>
      <c r="J36" s="33">
        <v>55</v>
      </c>
      <c r="K36" s="33">
        <v>5</v>
      </c>
      <c r="L36" s="33">
        <v>15</v>
      </c>
      <c r="M36" s="33">
        <v>0</v>
      </c>
      <c r="N36" s="33">
        <v>30</v>
      </c>
      <c r="O36" s="33">
        <v>0</v>
      </c>
      <c r="P36" s="33">
        <v>10</v>
      </c>
      <c r="Q36" s="33">
        <v>5</v>
      </c>
      <c r="R36" s="33">
        <v>10</v>
      </c>
      <c r="S36" s="33">
        <v>5</v>
      </c>
      <c r="T36" s="33">
        <v>10</v>
      </c>
      <c r="U36" s="33">
        <v>60</v>
      </c>
      <c r="V36" s="33">
        <v>5</v>
      </c>
      <c r="W36" s="33">
        <v>0</v>
      </c>
      <c r="X36" s="33">
        <v>0</v>
      </c>
      <c r="Y36" s="33">
        <v>0</v>
      </c>
      <c r="Z36" s="33">
        <v>0</v>
      </c>
      <c r="AA36" s="122">
        <v>235</v>
      </c>
      <c r="AB36" s="125">
        <v>0.004386574074074074</v>
      </c>
      <c r="AC36" s="131"/>
      <c r="AD36" s="134"/>
      <c r="AE36" s="37" t="s">
        <v>92</v>
      </c>
      <c r="AF36" s="37" t="s">
        <v>32</v>
      </c>
      <c r="AG36" s="1" t="s">
        <v>173</v>
      </c>
      <c r="AH36" s="141"/>
      <c r="AI36" s="138" t="s">
        <v>180</v>
      </c>
    </row>
    <row r="37" spans="1:35" s="23" customFormat="1" ht="13.5" customHeight="1" thickBot="1">
      <c r="A37" s="4">
        <v>183</v>
      </c>
      <c r="B37" s="182">
        <v>0.6597222222222222</v>
      </c>
      <c r="C37" s="153">
        <v>0.6641087962962963</v>
      </c>
      <c r="D37" s="5" t="s">
        <v>99</v>
      </c>
      <c r="E37" s="5" t="s">
        <v>64</v>
      </c>
      <c r="F37" s="5" t="s">
        <v>35</v>
      </c>
      <c r="G37" s="34">
        <v>0</v>
      </c>
      <c r="H37" s="34">
        <v>10</v>
      </c>
      <c r="I37" s="34">
        <v>15</v>
      </c>
      <c r="J37" s="34">
        <v>55</v>
      </c>
      <c r="K37" s="34">
        <v>5</v>
      </c>
      <c r="L37" s="34">
        <v>15</v>
      </c>
      <c r="M37" s="34">
        <v>0</v>
      </c>
      <c r="N37" s="34">
        <v>30</v>
      </c>
      <c r="O37" s="34">
        <v>0</v>
      </c>
      <c r="P37" s="34">
        <v>10</v>
      </c>
      <c r="Q37" s="34">
        <v>5</v>
      </c>
      <c r="R37" s="34">
        <v>10</v>
      </c>
      <c r="S37" s="34">
        <v>5</v>
      </c>
      <c r="T37" s="34">
        <v>10</v>
      </c>
      <c r="U37" s="34">
        <v>60</v>
      </c>
      <c r="V37" s="34">
        <v>5</v>
      </c>
      <c r="W37" s="34">
        <v>0</v>
      </c>
      <c r="X37" s="34">
        <v>0</v>
      </c>
      <c r="Y37" s="34">
        <v>0</v>
      </c>
      <c r="Z37" s="34">
        <v>0</v>
      </c>
      <c r="AA37" s="123">
        <v>235</v>
      </c>
      <c r="AB37" s="126">
        <v>0.004386574074074074</v>
      </c>
      <c r="AC37" s="132"/>
      <c r="AD37" s="135"/>
      <c r="AE37" s="35" t="s">
        <v>92</v>
      </c>
      <c r="AF37" s="35" t="s">
        <v>32</v>
      </c>
      <c r="AG37" s="5" t="s">
        <v>173</v>
      </c>
      <c r="AH37" s="142"/>
      <c r="AI37" s="139" t="s">
        <v>181</v>
      </c>
    </row>
    <row r="38" spans="1:35" s="21" customFormat="1" ht="12.75" customHeight="1">
      <c r="A38" s="20">
        <v>145</v>
      </c>
      <c r="B38" s="174">
        <v>0.6458333333333334</v>
      </c>
      <c r="C38" s="152">
        <v>0.6510069444444445</v>
      </c>
      <c r="D38" s="8" t="s">
        <v>68</v>
      </c>
      <c r="E38" s="8" t="s">
        <v>43</v>
      </c>
      <c r="F38" s="8"/>
      <c r="G38" s="36">
        <v>55</v>
      </c>
      <c r="H38" s="36">
        <v>5</v>
      </c>
      <c r="I38" s="36">
        <v>0</v>
      </c>
      <c r="J38" s="36">
        <v>5</v>
      </c>
      <c r="K38" s="36">
        <v>10</v>
      </c>
      <c r="L38" s="36">
        <v>0</v>
      </c>
      <c r="M38" s="36">
        <v>0</v>
      </c>
      <c r="N38" s="36">
        <v>50</v>
      </c>
      <c r="O38" s="36">
        <v>0</v>
      </c>
      <c r="P38" s="36">
        <v>5</v>
      </c>
      <c r="Q38" s="36">
        <v>0</v>
      </c>
      <c r="R38" s="36">
        <v>10</v>
      </c>
      <c r="S38" s="36">
        <v>5</v>
      </c>
      <c r="T38" s="36">
        <v>10</v>
      </c>
      <c r="U38" s="36">
        <v>0</v>
      </c>
      <c r="V38" s="36">
        <v>30</v>
      </c>
      <c r="W38" s="36">
        <v>0</v>
      </c>
      <c r="X38" s="36">
        <v>0</v>
      </c>
      <c r="Y38" s="36">
        <v>0</v>
      </c>
      <c r="Z38" s="36">
        <v>0</v>
      </c>
      <c r="AA38" s="121">
        <v>185</v>
      </c>
      <c r="AB38" s="124">
        <v>0.0051736111111111115</v>
      </c>
      <c r="AC38" s="130">
        <v>95</v>
      </c>
      <c r="AD38" s="133">
        <f>AB38+TIME(,,AA38)+2*TIME(,,AC38)</f>
        <v>0.00951388888888889</v>
      </c>
      <c r="AE38" s="32" t="s">
        <v>69</v>
      </c>
      <c r="AF38" s="32" t="s">
        <v>10</v>
      </c>
      <c r="AG38" s="8" t="s">
        <v>173</v>
      </c>
      <c r="AH38" s="140">
        <v>10</v>
      </c>
      <c r="AI38" s="137" t="s">
        <v>180</v>
      </c>
    </row>
    <row r="39" spans="1:35" s="22" customFormat="1" ht="12.75" customHeight="1">
      <c r="A39" s="3">
        <v>140</v>
      </c>
      <c r="B39" s="170">
        <v>0.6458333333333334</v>
      </c>
      <c r="C39" s="150">
        <v>0.6510069444444445</v>
      </c>
      <c r="D39" s="1" t="s">
        <v>68</v>
      </c>
      <c r="E39" s="1" t="s">
        <v>12</v>
      </c>
      <c r="F39" s="1"/>
      <c r="G39" s="33">
        <v>55</v>
      </c>
      <c r="H39" s="33">
        <v>5</v>
      </c>
      <c r="I39" s="33">
        <v>0</v>
      </c>
      <c r="J39" s="33">
        <v>5</v>
      </c>
      <c r="K39" s="33">
        <v>10</v>
      </c>
      <c r="L39" s="33">
        <v>0</v>
      </c>
      <c r="M39" s="33">
        <v>0</v>
      </c>
      <c r="N39" s="33">
        <v>50</v>
      </c>
      <c r="O39" s="33">
        <v>0</v>
      </c>
      <c r="P39" s="33">
        <v>5</v>
      </c>
      <c r="Q39" s="33">
        <v>0</v>
      </c>
      <c r="R39" s="33">
        <v>10</v>
      </c>
      <c r="S39" s="33">
        <v>5</v>
      </c>
      <c r="T39" s="33">
        <v>10</v>
      </c>
      <c r="U39" s="33">
        <v>0</v>
      </c>
      <c r="V39" s="33">
        <v>30</v>
      </c>
      <c r="W39" s="33">
        <v>0</v>
      </c>
      <c r="X39" s="33">
        <v>0</v>
      </c>
      <c r="Y39" s="33">
        <v>0</v>
      </c>
      <c r="Z39" s="33">
        <v>0</v>
      </c>
      <c r="AA39" s="122">
        <v>185</v>
      </c>
      <c r="AB39" s="125">
        <v>0.0051736111111111115</v>
      </c>
      <c r="AC39" s="131"/>
      <c r="AD39" s="134"/>
      <c r="AE39" s="37" t="s">
        <v>69</v>
      </c>
      <c r="AF39" s="37" t="s">
        <v>10</v>
      </c>
      <c r="AG39" s="1" t="s">
        <v>173</v>
      </c>
      <c r="AH39" s="141"/>
      <c r="AI39" s="138" t="s">
        <v>180</v>
      </c>
    </row>
    <row r="40" spans="1:35" s="22" customFormat="1" ht="12.75" customHeight="1">
      <c r="A40" s="3">
        <v>148</v>
      </c>
      <c r="B40" s="170">
        <v>0.6458333333333334</v>
      </c>
      <c r="C40" s="150">
        <v>0.6510069444444445</v>
      </c>
      <c r="D40" s="1" t="s">
        <v>70</v>
      </c>
      <c r="E40" s="1" t="s">
        <v>71</v>
      </c>
      <c r="F40" s="1"/>
      <c r="G40" s="33">
        <v>55</v>
      </c>
      <c r="H40" s="33">
        <v>5</v>
      </c>
      <c r="I40" s="33">
        <v>0</v>
      </c>
      <c r="J40" s="33">
        <v>5</v>
      </c>
      <c r="K40" s="33">
        <v>10</v>
      </c>
      <c r="L40" s="33">
        <v>0</v>
      </c>
      <c r="M40" s="33">
        <v>0</v>
      </c>
      <c r="N40" s="33">
        <v>50</v>
      </c>
      <c r="O40" s="33">
        <v>0</v>
      </c>
      <c r="P40" s="33">
        <v>5</v>
      </c>
      <c r="Q40" s="33">
        <v>0</v>
      </c>
      <c r="R40" s="33">
        <v>10</v>
      </c>
      <c r="S40" s="33">
        <v>5</v>
      </c>
      <c r="T40" s="33">
        <v>10</v>
      </c>
      <c r="U40" s="33">
        <v>0</v>
      </c>
      <c r="V40" s="33">
        <v>30</v>
      </c>
      <c r="W40" s="33">
        <v>0</v>
      </c>
      <c r="X40" s="33">
        <v>0</v>
      </c>
      <c r="Y40" s="33">
        <v>0</v>
      </c>
      <c r="Z40" s="33">
        <v>0</v>
      </c>
      <c r="AA40" s="122">
        <v>185</v>
      </c>
      <c r="AB40" s="125">
        <v>0.0051736111111111115</v>
      </c>
      <c r="AC40" s="131"/>
      <c r="AD40" s="134"/>
      <c r="AE40" s="37" t="s">
        <v>69</v>
      </c>
      <c r="AF40" s="37" t="s">
        <v>10</v>
      </c>
      <c r="AG40" s="1" t="s">
        <v>173</v>
      </c>
      <c r="AH40" s="141"/>
      <c r="AI40" s="138" t="s">
        <v>181</v>
      </c>
    </row>
    <row r="41" spans="1:35" s="23" customFormat="1" ht="13.5" customHeight="1" thickBot="1">
      <c r="A41" s="4">
        <v>143</v>
      </c>
      <c r="B41" s="182">
        <v>0.6458333333333334</v>
      </c>
      <c r="C41" s="153">
        <v>0.6510069444444445</v>
      </c>
      <c r="D41" s="5" t="s">
        <v>72</v>
      </c>
      <c r="E41" s="5" t="s">
        <v>73</v>
      </c>
      <c r="F41" s="5" t="s">
        <v>74</v>
      </c>
      <c r="G41" s="34">
        <v>55</v>
      </c>
      <c r="H41" s="34">
        <v>5</v>
      </c>
      <c r="I41" s="34">
        <v>0</v>
      </c>
      <c r="J41" s="34">
        <v>5</v>
      </c>
      <c r="K41" s="34">
        <v>10</v>
      </c>
      <c r="L41" s="34">
        <v>0</v>
      </c>
      <c r="M41" s="34">
        <v>0</v>
      </c>
      <c r="N41" s="34">
        <v>50</v>
      </c>
      <c r="O41" s="34">
        <v>0</v>
      </c>
      <c r="P41" s="34">
        <v>5</v>
      </c>
      <c r="Q41" s="34">
        <v>0</v>
      </c>
      <c r="R41" s="34">
        <v>10</v>
      </c>
      <c r="S41" s="34">
        <v>5</v>
      </c>
      <c r="T41" s="34">
        <v>10</v>
      </c>
      <c r="U41" s="34">
        <v>0</v>
      </c>
      <c r="V41" s="34">
        <v>30</v>
      </c>
      <c r="W41" s="34">
        <v>0</v>
      </c>
      <c r="X41" s="34">
        <v>0</v>
      </c>
      <c r="Y41" s="34">
        <v>0</v>
      </c>
      <c r="Z41" s="34">
        <v>0</v>
      </c>
      <c r="AA41" s="123">
        <v>185</v>
      </c>
      <c r="AB41" s="126">
        <v>0.0051736111111111115</v>
      </c>
      <c r="AC41" s="132"/>
      <c r="AD41" s="135"/>
      <c r="AE41" s="35" t="s">
        <v>69</v>
      </c>
      <c r="AF41" s="35" t="s">
        <v>10</v>
      </c>
      <c r="AG41" s="5" t="s">
        <v>173</v>
      </c>
      <c r="AH41" s="142"/>
      <c r="AI41" s="139" t="s">
        <v>181</v>
      </c>
    </row>
    <row r="42" spans="1:35" s="21" customFormat="1" ht="12.75" customHeight="1">
      <c r="A42" s="20">
        <v>126</v>
      </c>
      <c r="B42" s="174">
        <v>0.6243055555555556</v>
      </c>
      <c r="C42" s="152">
        <v>0.6320717592592593</v>
      </c>
      <c r="D42" s="8" t="s">
        <v>100</v>
      </c>
      <c r="E42" s="8" t="s">
        <v>101</v>
      </c>
      <c r="F42" s="8" t="s">
        <v>14</v>
      </c>
      <c r="G42" s="36">
        <v>10</v>
      </c>
      <c r="H42" s="36">
        <v>15</v>
      </c>
      <c r="I42" s="36">
        <v>15</v>
      </c>
      <c r="J42" s="36">
        <v>15</v>
      </c>
      <c r="K42" s="36">
        <v>15</v>
      </c>
      <c r="L42" s="36">
        <v>10</v>
      </c>
      <c r="M42" s="36">
        <v>0</v>
      </c>
      <c r="N42" s="36">
        <v>55</v>
      </c>
      <c r="O42" s="36">
        <v>5</v>
      </c>
      <c r="P42" s="36">
        <v>105</v>
      </c>
      <c r="Q42" s="36">
        <v>20</v>
      </c>
      <c r="R42" s="36">
        <v>10</v>
      </c>
      <c r="S42" s="36">
        <v>20</v>
      </c>
      <c r="T42" s="36">
        <v>55</v>
      </c>
      <c r="U42" s="36">
        <v>0</v>
      </c>
      <c r="V42" s="36">
        <v>5</v>
      </c>
      <c r="W42" s="36">
        <v>0</v>
      </c>
      <c r="X42" s="36">
        <v>0</v>
      </c>
      <c r="Y42" s="36">
        <v>0</v>
      </c>
      <c r="Z42" s="36">
        <v>0</v>
      </c>
      <c r="AA42" s="121">
        <v>355</v>
      </c>
      <c r="AB42" s="124">
        <v>0.007766203703703703</v>
      </c>
      <c r="AC42" s="130">
        <v>102</v>
      </c>
      <c r="AD42" s="133">
        <f>AB42+TIME(,,AA42)+2*TIME(,,AC42)</f>
        <v>0.01423611111111111</v>
      </c>
      <c r="AE42" s="32" t="s">
        <v>102</v>
      </c>
      <c r="AF42" s="32" t="s">
        <v>78</v>
      </c>
      <c r="AG42" s="8" t="s">
        <v>173</v>
      </c>
      <c r="AH42" s="140">
        <v>11</v>
      </c>
      <c r="AI42" s="137" t="s">
        <v>180</v>
      </c>
    </row>
    <row r="43" spans="1:35" s="22" customFormat="1" ht="12.75" customHeight="1">
      <c r="A43" s="3">
        <v>123</v>
      </c>
      <c r="B43" s="170">
        <v>0.6243055555555556</v>
      </c>
      <c r="C43" s="150">
        <v>0.6320717592592593</v>
      </c>
      <c r="D43" s="1" t="s">
        <v>103</v>
      </c>
      <c r="E43" s="1" t="s">
        <v>104</v>
      </c>
      <c r="F43" s="1" t="s">
        <v>105</v>
      </c>
      <c r="G43" s="33">
        <v>10</v>
      </c>
      <c r="H43" s="33">
        <v>15</v>
      </c>
      <c r="I43" s="33">
        <v>15</v>
      </c>
      <c r="J43" s="33">
        <v>15</v>
      </c>
      <c r="K43" s="33">
        <v>15</v>
      </c>
      <c r="L43" s="33">
        <v>10</v>
      </c>
      <c r="M43" s="33">
        <v>0</v>
      </c>
      <c r="N43" s="33">
        <v>55</v>
      </c>
      <c r="O43" s="33">
        <v>5</v>
      </c>
      <c r="P43" s="33">
        <v>105</v>
      </c>
      <c r="Q43" s="33">
        <v>20</v>
      </c>
      <c r="R43" s="33">
        <v>10</v>
      </c>
      <c r="S43" s="33">
        <v>20</v>
      </c>
      <c r="T43" s="33">
        <v>55</v>
      </c>
      <c r="U43" s="33">
        <v>0</v>
      </c>
      <c r="V43" s="33">
        <v>5</v>
      </c>
      <c r="W43" s="33">
        <v>0</v>
      </c>
      <c r="X43" s="33">
        <v>0</v>
      </c>
      <c r="Y43" s="33">
        <v>0</v>
      </c>
      <c r="Z43" s="33">
        <v>0</v>
      </c>
      <c r="AA43" s="122">
        <v>355</v>
      </c>
      <c r="AB43" s="125">
        <v>0.007766203703703703</v>
      </c>
      <c r="AC43" s="131"/>
      <c r="AD43" s="134"/>
      <c r="AE43" s="37" t="s">
        <v>102</v>
      </c>
      <c r="AF43" s="37" t="s">
        <v>78</v>
      </c>
      <c r="AG43" s="1" t="s">
        <v>173</v>
      </c>
      <c r="AH43" s="141"/>
      <c r="AI43" s="138" t="s">
        <v>180</v>
      </c>
    </row>
    <row r="44" spans="1:35" s="22" customFormat="1" ht="12.75" customHeight="1">
      <c r="A44" s="3">
        <v>121</v>
      </c>
      <c r="B44" s="170">
        <v>0.6243055555555556</v>
      </c>
      <c r="C44" s="150">
        <v>0.6320717592592593</v>
      </c>
      <c r="D44" s="1" t="s">
        <v>106</v>
      </c>
      <c r="E44" s="1" t="s">
        <v>12</v>
      </c>
      <c r="F44" s="1" t="s">
        <v>107</v>
      </c>
      <c r="G44" s="33">
        <v>10</v>
      </c>
      <c r="H44" s="33">
        <v>15</v>
      </c>
      <c r="I44" s="33">
        <v>15</v>
      </c>
      <c r="J44" s="33">
        <v>15</v>
      </c>
      <c r="K44" s="33">
        <v>15</v>
      </c>
      <c r="L44" s="33">
        <v>10</v>
      </c>
      <c r="M44" s="33">
        <v>0</v>
      </c>
      <c r="N44" s="33">
        <v>55</v>
      </c>
      <c r="O44" s="33">
        <v>5</v>
      </c>
      <c r="P44" s="33">
        <v>105</v>
      </c>
      <c r="Q44" s="33">
        <v>20</v>
      </c>
      <c r="R44" s="33">
        <v>10</v>
      </c>
      <c r="S44" s="33">
        <v>20</v>
      </c>
      <c r="T44" s="33">
        <v>55</v>
      </c>
      <c r="U44" s="33">
        <v>0</v>
      </c>
      <c r="V44" s="33">
        <v>5</v>
      </c>
      <c r="W44" s="33">
        <v>0</v>
      </c>
      <c r="X44" s="33">
        <v>0</v>
      </c>
      <c r="Y44" s="33">
        <v>0</v>
      </c>
      <c r="Z44" s="33">
        <v>0</v>
      </c>
      <c r="AA44" s="122">
        <v>355</v>
      </c>
      <c r="AB44" s="125">
        <v>0.007766203703703703</v>
      </c>
      <c r="AC44" s="131"/>
      <c r="AD44" s="134"/>
      <c r="AE44" s="37" t="s">
        <v>102</v>
      </c>
      <c r="AF44" s="37" t="s">
        <v>78</v>
      </c>
      <c r="AG44" s="1" t="s">
        <v>173</v>
      </c>
      <c r="AH44" s="141"/>
      <c r="AI44" s="138" t="s">
        <v>180</v>
      </c>
    </row>
    <row r="45" spans="1:35" s="23" customFormat="1" ht="13.5" customHeight="1" thickBot="1">
      <c r="A45" s="4">
        <v>103</v>
      </c>
      <c r="B45" s="182">
        <v>0.6243055555555556</v>
      </c>
      <c r="C45" s="153">
        <v>0.6320717592592593</v>
      </c>
      <c r="D45" s="5" t="s">
        <v>108</v>
      </c>
      <c r="E45" s="5" t="s">
        <v>109</v>
      </c>
      <c r="F45" s="5"/>
      <c r="G45" s="34">
        <v>10</v>
      </c>
      <c r="H45" s="34">
        <v>15</v>
      </c>
      <c r="I45" s="34">
        <v>15</v>
      </c>
      <c r="J45" s="34">
        <v>15</v>
      </c>
      <c r="K45" s="34">
        <v>15</v>
      </c>
      <c r="L45" s="34">
        <v>10</v>
      </c>
      <c r="M45" s="34">
        <v>0</v>
      </c>
      <c r="N45" s="34">
        <v>55</v>
      </c>
      <c r="O45" s="34">
        <v>5</v>
      </c>
      <c r="P45" s="34">
        <v>105</v>
      </c>
      <c r="Q45" s="34">
        <v>20</v>
      </c>
      <c r="R45" s="34">
        <v>10</v>
      </c>
      <c r="S45" s="34">
        <v>20</v>
      </c>
      <c r="T45" s="34">
        <v>55</v>
      </c>
      <c r="U45" s="34">
        <v>0</v>
      </c>
      <c r="V45" s="34">
        <v>5</v>
      </c>
      <c r="W45" s="34">
        <v>0</v>
      </c>
      <c r="X45" s="34">
        <v>0</v>
      </c>
      <c r="Y45" s="34">
        <v>0</v>
      </c>
      <c r="Z45" s="34">
        <v>0</v>
      </c>
      <c r="AA45" s="123">
        <v>355</v>
      </c>
      <c r="AB45" s="126">
        <v>0.007766203703703703</v>
      </c>
      <c r="AC45" s="132"/>
      <c r="AD45" s="135"/>
      <c r="AE45" s="35" t="s">
        <v>102</v>
      </c>
      <c r="AF45" s="35" t="s">
        <v>78</v>
      </c>
      <c r="AG45" s="5" t="s">
        <v>173</v>
      </c>
      <c r="AH45" s="142"/>
      <c r="AI45" s="139" t="s">
        <v>181</v>
      </c>
    </row>
  </sheetData>
  <mergeCells count="316">
    <mergeCell ref="AE42:AE45"/>
    <mergeCell ref="AF38:AF41"/>
    <mergeCell ref="AF42:AF45"/>
    <mergeCell ref="AE6:AE9"/>
    <mergeCell ref="AE10:AE13"/>
    <mergeCell ref="AE14:AE17"/>
    <mergeCell ref="AE18:AE21"/>
    <mergeCell ref="AE22:AE25"/>
    <mergeCell ref="AE30:AE33"/>
    <mergeCell ref="AE34:AE37"/>
    <mergeCell ref="AE38:AE41"/>
    <mergeCell ref="B42:B45"/>
    <mergeCell ref="C42:C45"/>
    <mergeCell ref="AF2:AF5"/>
    <mergeCell ref="AF6:AF9"/>
    <mergeCell ref="AF10:AF13"/>
    <mergeCell ref="AF14:AF17"/>
    <mergeCell ref="AF18:AF21"/>
    <mergeCell ref="AF22:AF25"/>
    <mergeCell ref="AF30:AF33"/>
    <mergeCell ref="AF34:AF37"/>
    <mergeCell ref="B34:B37"/>
    <mergeCell ref="C34:C37"/>
    <mergeCell ref="B38:B41"/>
    <mergeCell ref="C38:C41"/>
    <mergeCell ref="B26:B29"/>
    <mergeCell ref="C26:C29"/>
    <mergeCell ref="B30:B33"/>
    <mergeCell ref="C30:C33"/>
    <mergeCell ref="B18:B21"/>
    <mergeCell ref="C18:C21"/>
    <mergeCell ref="B22:B25"/>
    <mergeCell ref="C22:C25"/>
    <mergeCell ref="B10:B13"/>
    <mergeCell ref="C10:C13"/>
    <mergeCell ref="B14:B17"/>
    <mergeCell ref="C14:C17"/>
    <mergeCell ref="B2:B5"/>
    <mergeCell ref="C2:C5"/>
    <mergeCell ref="B6:B9"/>
    <mergeCell ref="C6:C9"/>
    <mergeCell ref="AH34:AH37"/>
    <mergeCell ref="AH38:AH41"/>
    <mergeCell ref="AH42:AH45"/>
    <mergeCell ref="AH18:AH21"/>
    <mergeCell ref="AH22:AH25"/>
    <mergeCell ref="AH26:AH29"/>
    <mergeCell ref="AH30:AH33"/>
    <mergeCell ref="AH2:AH5"/>
    <mergeCell ref="AH6:AH9"/>
    <mergeCell ref="AH10:AH13"/>
    <mergeCell ref="AH14:AH17"/>
    <mergeCell ref="AA34:AA37"/>
    <mergeCell ref="AA30:AA33"/>
    <mergeCell ref="AA38:AA41"/>
    <mergeCell ref="AA42:AA45"/>
    <mergeCell ref="AB30:AB33"/>
    <mergeCell ref="AB38:AB41"/>
    <mergeCell ref="AB42:AB45"/>
    <mergeCell ref="AA2:AA5"/>
    <mergeCell ref="AA6:AA9"/>
    <mergeCell ref="AA10:AA13"/>
    <mergeCell ref="AA14:AA17"/>
    <mergeCell ref="AA18:AA21"/>
    <mergeCell ref="AA22:AA25"/>
    <mergeCell ref="AA26:AA29"/>
    <mergeCell ref="G38:G41"/>
    <mergeCell ref="G42:G45"/>
    <mergeCell ref="AB2:AB5"/>
    <mergeCell ref="AB6:AB9"/>
    <mergeCell ref="AB10:AB13"/>
    <mergeCell ref="AB14:AB17"/>
    <mergeCell ref="AB18:AB21"/>
    <mergeCell ref="AB22:AB25"/>
    <mergeCell ref="AB26:AB29"/>
    <mergeCell ref="AB34:AB37"/>
    <mergeCell ref="G22:G25"/>
    <mergeCell ref="G26:G29"/>
    <mergeCell ref="G34:G37"/>
    <mergeCell ref="G30:G33"/>
    <mergeCell ref="G6:G9"/>
    <mergeCell ref="G10:G13"/>
    <mergeCell ref="G14:G17"/>
    <mergeCell ref="G18:G21"/>
    <mergeCell ref="W42:W45"/>
    <mergeCell ref="X42:X45"/>
    <mergeCell ref="Y42:Y45"/>
    <mergeCell ref="Z42:Z45"/>
    <mergeCell ref="S42:S45"/>
    <mergeCell ref="T42:T45"/>
    <mergeCell ref="U42:U45"/>
    <mergeCell ref="V42:V45"/>
    <mergeCell ref="O42:O45"/>
    <mergeCell ref="P42:P45"/>
    <mergeCell ref="Q42:Q45"/>
    <mergeCell ref="R42:R45"/>
    <mergeCell ref="X38:X41"/>
    <mergeCell ref="Y38:Y41"/>
    <mergeCell ref="Z38:Z41"/>
    <mergeCell ref="H42:H45"/>
    <mergeCell ref="I42:I45"/>
    <mergeCell ref="J42:J45"/>
    <mergeCell ref="K42:K45"/>
    <mergeCell ref="L42:L45"/>
    <mergeCell ref="M42:M45"/>
    <mergeCell ref="N42:N45"/>
    <mergeCell ref="T38:T41"/>
    <mergeCell ref="U38:U41"/>
    <mergeCell ref="V38:V41"/>
    <mergeCell ref="W38:W41"/>
    <mergeCell ref="P38:P41"/>
    <mergeCell ref="Q38:Q41"/>
    <mergeCell ref="R38:R41"/>
    <mergeCell ref="S38:S41"/>
    <mergeCell ref="L38:L41"/>
    <mergeCell ref="M38:M41"/>
    <mergeCell ref="N38:N41"/>
    <mergeCell ref="O38:O41"/>
    <mergeCell ref="H38:H41"/>
    <mergeCell ref="I38:I41"/>
    <mergeCell ref="J38:J41"/>
    <mergeCell ref="K38:K41"/>
    <mergeCell ref="W30:W33"/>
    <mergeCell ref="X30:X33"/>
    <mergeCell ref="Y30:Y33"/>
    <mergeCell ref="Z30:Z33"/>
    <mergeCell ref="S30:S33"/>
    <mergeCell ref="T30:T33"/>
    <mergeCell ref="U30:U33"/>
    <mergeCell ref="V30:V33"/>
    <mergeCell ref="O30:O33"/>
    <mergeCell ref="P30:P33"/>
    <mergeCell ref="Q30:Q33"/>
    <mergeCell ref="R30:R33"/>
    <mergeCell ref="X34:X37"/>
    <mergeCell ref="Y34:Y37"/>
    <mergeCell ref="Z34:Z37"/>
    <mergeCell ref="H30:H33"/>
    <mergeCell ref="I30:I33"/>
    <mergeCell ref="J30:J33"/>
    <mergeCell ref="K30:K33"/>
    <mergeCell ref="L30:L33"/>
    <mergeCell ref="M30:M33"/>
    <mergeCell ref="N30:N33"/>
    <mergeCell ref="T34:T37"/>
    <mergeCell ref="U34:U37"/>
    <mergeCell ref="V34:V37"/>
    <mergeCell ref="W34:W37"/>
    <mergeCell ref="P34:P37"/>
    <mergeCell ref="Q34:Q37"/>
    <mergeCell ref="R34:R37"/>
    <mergeCell ref="S34:S37"/>
    <mergeCell ref="L34:L37"/>
    <mergeCell ref="M34:M37"/>
    <mergeCell ref="N34:N37"/>
    <mergeCell ref="O34:O37"/>
    <mergeCell ref="H34:H37"/>
    <mergeCell ref="I34:I37"/>
    <mergeCell ref="J34:J37"/>
    <mergeCell ref="K34:K37"/>
    <mergeCell ref="W26:W29"/>
    <mergeCell ref="X26:X29"/>
    <mergeCell ref="Y26:Y29"/>
    <mergeCell ref="Z26:Z29"/>
    <mergeCell ref="S26:S29"/>
    <mergeCell ref="T26:T29"/>
    <mergeCell ref="U26:U29"/>
    <mergeCell ref="V26:V29"/>
    <mergeCell ref="O26:O29"/>
    <mergeCell ref="P26:P29"/>
    <mergeCell ref="Q26:Q29"/>
    <mergeCell ref="R26:R29"/>
    <mergeCell ref="X22:X25"/>
    <mergeCell ref="Y22:Y25"/>
    <mergeCell ref="Z22:Z25"/>
    <mergeCell ref="H26:H29"/>
    <mergeCell ref="I26:I29"/>
    <mergeCell ref="J26:J29"/>
    <mergeCell ref="K26:K29"/>
    <mergeCell ref="L26:L29"/>
    <mergeCell ref="M26:M29"/>
    <mergeCell ref="N26:N29"/>
    <mergeCell ref="T22:T25"/>
    <mergeCell ref="U22:U25"/>
    <mergeCell ref="V22:V25"/>
    <mergeCell ref="W22:W25"/>
    <mergeCell ref="P22:P25"/>
    <mergeCell ref="Q22:Q25"/>
    <mergeCell ref="R22:R25"/>
    <mergeCell ref="S22:S25"/>
    <mergeCell ref="L22:L25"/>
    <mergeCell ref="M22:M25"/>
    <mergeCell ref="N22:N25"/>
    <mergeCell ref="O22:O25"/>
    <mergeCell ref="H22:H25"/>
    <mergeCell ref="I22:I25"/>
    <mergeCell ref="J22:J25"/>
    <mergeCell ref="K22:K25"/>
    <mergeCell ref="W18:W21"/>
    <mergeCell ref="X18:X21"/>
    <mergeCell ref="Y18:Y21"/>
    <mergeCell ref="Z18:Z21"/>
    <mergeCell ref="S18:S21"/>
    <mergeCell ref="T18:T21"/>
    <mergeCell ref="U18:U21"/>
    <mergeCell ref="V18:V21"/>
    <mergeCell ref="O18:O21"/>
    <mergeCell ref="P18:P21"/>
    <mergeCell ref="Q18:Q21"/>
    <mergeCell ref="R18:R21"/>
    <mergeCell ref="X14:X17"/>
    <mergeCell ref="Y14:Y17"/>
    <mergeCell ref="Z14:Z17"/>
    <mergeCell ref="H18:H21"/>
    <mergeCell ref="I18:I21"/>
    <mergeCell ref="J18:J21"/>
    <mergeCell ref="K18:K21"/>
    <mergeCell ref="L18:L21"/>
    <mergeCell ref="M18:M21"/>
    <mergeCell ref="N18:N21"/>
    <mergeCell ref="T14:T17"/>
    <mergeCell ref="U14:U17"/>
    <mergeCell ref="V14:V17"/>
    <mergeCell ref="W14:W17"/>
    <mergeCell ref="P14:P17"/>
    <mergeCell ref="Q14:Q17"/>
    <mergeCell ref="R14:R17"/>
    <mergeCell ref="S14:S17"/>
    <mergeCell ref="L14:L17"/>
    <mergeCell ref="M14:M17"/>
    <mergeCell ref="N14:N17"/>
    <mergeCell ref="O14:O17"/>
    <mergeCell ref="H14:H17"/>
    <mergeCell ref="I14:I17"/>
    <mergeCell ref="J14:J17"/>
    <mergeCell ref="K14:K17"/>
    <mergeCell ref="W10:W13"/>
    <mergeCell ref="X10:X13"/>
    <mergeCell ref="Y10:Y13"/>
    <mergeCell ref="Z10:Z13"/>
    <mergeCell ref="S10:S13"/>
    <mergeCell ref="T10:T13"/>
    <mergeCell ref="U10:U13"/>
    <mergeCell ref="V10:V13"/>
    <mergeCell ref="O10:O13"/>
    <mergeCell ref="P10:P13"/>
    <mergeCell ref="Q10:Q13"/>
    <mergeCell ref="R10:R13"/>
    <mergeCell ref="X6:X9"/>
    <mergeCell ref="Y6:Y9"/>
    <mergeCell ref="Z6:Z9"/>
    <mergeCell ref="H10:H13"/>
    <mergeCell ref="I10:I13"/>
    <mergeCell ref="J10:J13"/>
    <mergeCell ref="K10:K13"/>
    <mergeCell ref="L10:L13"/>
    <mergeCell ref="M10:M13"/>
    <mergeCell ref="N10:N13"/>
    <mergeCell ref="T6:T9"/>
    <mergeCell ref="U6:U9"/>
    <mergeCell ref="V6:V9"/>
    <mergeCell ref="W6:W9"/>
    <mergeCell ref="P6:P9"/>
    <mergeCell ref="Q6:Q9"/>
    <mergeCell ref="R6:R9"/>
    <mergeCell ref="S6:S9"/>
    <mergeCell ref="L6:L9"/>
    <mergeCell ref="M6:M9"/>
    <mergeCell ref="N6:N9"/>
    <mergeCell ref="O6:O9"/>
    <mergeCell ref="H6:H9"/>
    <mergeCell ref="I6:I9"/>
    <mergeCell ref="J6:J9"/>
    <mergeCell ref="K6:K9"/>
    <mergeCell ref="W2:W5"/>
    <mergeCell ref="X2:X5"/>
    <mergeCell ref="Y2:Y5"/>
    <mergeCell ref="Z2:Z5"/>
    <mergeCell ref="S2:S5"/>
    <mergeCell ref="T2:T5"/>
    <mergeCell ref="U2:U5"/>
    <mergeCell ref="V2:V5"/>
    <mergeCell ref="O2:O5"/>
    <mergeCell ref="P2:P5"/>
    <mergeCell ref="Q2:Q5"/>
    <mergeCell ref="R2:R5"/>
    <mergeCell ref="K2:K5"/>
    <mergeCell ref="L2:L5"/>
    <mergeCell ref="M2:M5"/>
    <mergeCell ref="N2:N5"/>
    <mergeCell ref="G2:G5"/>
    <mergeCell ref="H2:H5"/>
    <mergeCell ref="I2:I5"/>
    <mergeCell ref="J2:J5"/>
    <mergeCell ref="AD34:AD37"/>
    <mergeCell ref="AD30:AD33"/>
    <mergeCell ref="AD38:AD41"/>
    <mergeCell ref="AD42:AD45"/>
    <mergeCell ref="AD14:AD17"/>
    <mergeCell ref="AD18:AD21"/>
    <mergeCell ref="AD22:AD25"/>
    <mergeCell ref="AD26:AD29"/>
    <mergeCell ref="AC34:AC37"/>
    <mergeCell ref="AC30:AC33"/>
    <mergeCell ref="AC38:AC41"/>
    <mergeCell ref="AC42:AC45"/>
    <mergeCell ref="AC14:AC17"/>
    <mergeCell ref="AC18:AC21"/>
    <mergeCell ref="AC22:AC25"/>
    <mergeCell ref="AC26:AC29"/>
    <mergeCell ref="AC2:AC5"/>
    <mergeCell ref="AC6:AC9"/>
    <mergeCell ref="AC10:AC13"/>
    <mergeCell ref="AD2:AD5"/>
    <mergeCell ref="AD6:AD9"/>
    <mergeCell ref="AD10:AD13"/>
  </mergeCells>
  <conditionalFormatting sqref="AH2:AH45">
    <cfRule type="cellIs" priority="1" dxfId="0" operator="equal" stopIfTrue="1">
      <formula>1</formula>
    </cfRule>
    <cfRule type="cellIs" priority="2" dxfId="6" operator="equal" stopIfTrue="1">
      <formula>2</formula>
    </cfRule>
    <cfRule type="cellIs" priority="3" dxfId="2" operator="equal" stopIfTrue="1">
      <formula>3</formula>
    </cfRule>
  </conditionalFormatting>
  <printOptions/>
  <pageMargins left="0.17" right="0.28" top="0.984251968503937" bottom="0.984251968503937" header="0.5118110236220472" footer="0.5118110236220472"/>
  <pageSetup fitToHeight="48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7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6.50390625" style="136" bestFit="1" customWidth="1"/>
    <col min="2" max="3" width="9.125" style="136" customWidth="1"/>
    <col min="4" max="4" width="12.875" style="136" bestFit="1" customWidth="1"/>
    <col min="5" max="5" width="10.50390625" style="136" bestFit="1" customWidth="1"/>
    <col min="6" max="17" width="2.875" style="136" customWidth="1"/>
    <col min="18" max="18" width="10.375" style="136" customWidth="1"/>
    <col min="19" max="19" width="10.50390625" style="147" customWidth="1"/>
    <col min="20" max="20" width="10.375" style="147" customWidth="1"/>
    <col min="21" max="21" width="22.375" style="136" bestFit="1" customWidth="1"/>
    <col min="22" max="22" width="8.625" style="136" bestFit="1" customWidth="1"/>
    <col min="23" max="23" width="4.50390625" style="18" customWidth="1"/>
    <col min="24" max="16384" width="9.125" style="136" customWidth="1"/>
  </cols>
  <sheetData>
    <row r="1" spans="1:34" s="26" customFormat="1" ht="39.75" thickBot="1">
      <c r="A1" s="24" t="s">
        <v>171</v>
      </c>
      <c r="B1" s="25" t="s">
        <v>168</v>
      </c>
      <c r="C1" s="25" t="s">
        <v>169</v>
      </c>
      <c r="D1" s="25" t="s">
        <v>0</v>
      </c>
      <c r="E1" s="25" t="s">
        <v>1</v>
      </c>
      <c r="F1" s="25" t="s">
        <v>194</v>
      </c>
      <c r="G1" s="25" t="s">
        <v>195</v>
      </c>
      <c r="H1" s="25" t="s">
        <v>196</v>
      </c>
      <c r="I1" s="25" t="s">
        <v>197</v>
      </c>
      <c r="J1" s="25" t="s">
        <v>198</v>
      </c>
      <c r="K1" s="25" t="s">
        <v>199</v>
      </c>
      <c r="L1" s="25" t="s">
        <v>200</v>
      </c>
      <c r="M1" s="25" t="s">
        <v>201</v>
      </c>
      <c r="N1" s="25" t="s">
        <v>202</v>
      </c>
      <c r="O1" s="25" t="s">
        <v>203</v>
      </c>
      <c r="P1" s="25" t="s">
        <v>204</v>
      </c>
      <c r="Q1" s="25" t="s">
        <v>205</v>
      </c>
      <c r="R1" s="25" t="s">
        <v>170</v>
      </c>
      <c r="S1" s="25" t="s">
        <v>178</v>
      </c>
      <c r="T1" s="25" t="s">
        <v>3</v>
      </c>
      <c r="U1" s="25" t="s">
        <v>4</v>
      </c>
      <c r="V1" s="25" t="s">
        <v>5</v>
      </c>
      <c r="W1" s="25" t="s">
        <v>179</v>
      </c>
      <c r="X1" s="25" t="s">
        <v>182</v>
      </c>
      <c r="Y1" s="100"/>
      <c r="Z1" s="100"/>
      <c r="AA1" s="100"/>
      <c r="AB1" s="100"/>
      <c r="AC1" s="100"/>
      <c r="AD1" s="100"/>
      <c r="AE1" s="100"/>
      <c r="AF1" s="100"/>
      <c r="AG1" s="101"/>
      <c r="AH1" s="102"/>
    </row>
    <row r="2" spans="1:24" ht="18" customHeight="1">
      <c r="A2" s="196" t="s">
        <v>206</v>
      </c>
      <c r="B2" s="197" t="s">
        <v>207</v>
      </c>
      <c r="C2" s="197" t="s">
        <v>208</v>
      </c>
      <c r="D2" s="198" t="s">
        <v>152</v>
      </c>
      <c r="E2" s="198" t="s">
        <v>7</v>
      </c>
      <c r="F2" s="199">
        <v>0</v>
      </c>
      <c r="G2" s="199">
        <v>0</v>
      </c>
      <c r="H2" s="199">
        <v>0</v>
      </c>
      <c r="I2" s="199">
        <v>0</v>
      </c>
      <c r="J2" s="199">
        <v>0</v>
      </c>
      <c r="K2" s="199">
        <v>0</v>
      </c>
      <c r="L2" s="199">
        <v>0</v>
      </c>
      <c r="M2" s="199">
        <v>0</v>
      </c>
      <c r="N2" s="199">
        <v>0</v>
      </c>
      <c r="O2" s="199">
        <v>0</v>
      </c>
      <c r="P2" s="199">
        <v>0</v>
      </c>
      <c r="Q2" s="199">
        <v>0</v>
      </c>
      <c r="R2" s="199">
        <v>0</v>
      </c>
      <c r="S2" s="200">
        <v>0.0020486111111110983</v>
      </c>
      <c r="T2" s="200">
        <f>S2+TIME(0,0,R2)</f>
        <v>0.0020486111111110983</v>
      </c>
      <c r="U2" s="199" t="s">
        <v>153</v>
      </c>
      <c r="V2" s="221" t="s">
        <v>45</v>
      </c>
      <c r="W2" s="127" t="s">
        <v>183</v>
      </c>
      <c r="X2" s="164">
        <v>1</v>
      </c>
    </row>
    <row r="3" spans="1:24" ht="12.75">
      <c r="A3" s="201" t="s">
        <v>209</v>
      </c>
      <c r="B3" s="190"/>
      <c r="C3" s="190" t="s">
        <v>208</v>
      </c>
      <c r="D3" s="184" t="s">
        <v>210</v>
      </c>
      <c r="E3" s="184" t="s">
        <v>211</v>
      </c>
      <c r="F3" s="191"/>
      <c r="G3" s="191">
        <v>0</v>
      </c>
      <c r="H3" s="191">
        <v>0</v>
      </c>
      <c r="I3" s="191">
        <v>0</v>
      </c>
      <c r="J3" s="191">
        <v>0</v>
      </c>
      <c r="K3" s="191">
        <v>0</v>
      </c>
      <c r="L3" s="191">
        <v>0</v>
      </c>
      <c r="M3" s="191">
        <v>0</v>
      </c>
      <c r="N3" s="191">
        <v>0</v>
      </c>
      <c r="O3" s="191">
        <v>0</v>
      </c>
      <c r="P3" s="191">
        <v>0</v>
      </c>
      <c r="Q3" s="191">
        <v>0</v>
      </c>
      <c r="R3" s="191">
        <v>0</v>
      </c>
      <c r="S3" s="192"/>
      <c r="T3" s="192">
        <f>S3+TIME(0,0,R3)</f>
        <v>0</v>
      </c>
      <c r="U3" s="191"/>
      <c r="V3" s="222" t="s">
        <v>45</v>
      </c>
      <c r="W3" s="128"/>
      <c r="X3" s="165"/>
    </row>
    <row r="4" spans="1:24" ht="18" customHeight="1">
      <c r="A4" s="201" t="s">
        <v>212</v>
      </c>
      <c r="B4" s="190" t="s">
        <v>213</v>
      </c>
      <c r="C4" s="190" t="s">
        <v>214</v>
      </c>
      <c r="D4" s="184" t="s">
        <v>42</v>
      </c>
      <c r="E4" s="184" t="s">
        <v>43</v>
      </c>
      <c r="F4" s="191">
        <v>0</v>
      </c>
      <c r="G4" s="191">
        <v>0</v>
      </c>
      <c r="H4" s="191">
        <v>0</v>
      </c>
      <c r="I4" s="191">
        <v>0</v>
      </c>
      <c r="J4" s="191">
        <v>0</v>
      </c>
      <c r="K4" s="191">
        <v>0</v>
      </c>
      <c r="L4" s="191">
        <v>0</v>
      </c>
      <c r="M4" s="191">
        <v>0</v>
      </c>
      <c r="N4" s="191">
        <v>0</v>
      </c>
      <c r="O4" s="191">
        <v>0</v>
      </c>
      <c r="P4" s="191">
        <v>0</v>
      </c>
      <c r="Q4" s="191">
        <v>0</v>
      </c>
      <c r="R4" s="191">
        <v>0</v>
      </c>
      <c r="S4" s="192">
        <v>0.002141203703703687</v>
      </c>
      <c r="T4" s="192">
        <f>S4+TIME(0,0,R4)</f>
        <v>0.002141203703703687</v>
      </c>
      <c r="U4" s="191" t="s">
        <v>44</v>
      </c>
      <c r="V4" s="222" t="s">
        <v>45</v>
      </c>
      <c r="W4" s="128" t="s">
        <v>183</v>
      </c>
      <c r="X4" s="165">
        <v>2</v>
      </c>
    </row>
    <row r="5" spans="1:24" ht="12.75">
      <c r="A5" s="201" t="s">
        <v>215</v>
      </c>
      <c r="B5" s="190" t="s">
        <v>213</v>
      </c>
      <c r="C5" s="190" t="s">
        <v>214</v>
      </c>
      <c r="D5" s="184" t="s">
        <v>47</v>
      </c>
      <c r="E5" s="184" t="s">
        <v>48</v>
      </c>
      <c r="F5" s="191">
        <v>0</v>
      </c>
      <c r="G5" s="191">
        <v>0</v>
      </c>
      <c r="H5" s="191">
        <v>0</v>
      </c>
      <c r="I5" s="191">
        <v>0</v>
      </c>
      <c r="J5" s="191">
        <v>0</v>
      </c>
      <c r="K5" s="191">
        <v>0</v>
      </c>
      <c r="L5" s="191">
        <v>0</v>
      </c>
      <c r="M5" s="191">
        <v>0</v>
      </c>
      <c r="N5" s="191">
        <v>0</v>
      </c>
      <c r="O5" s="191">
        <v>0</v>
      </c>
      <c r="P5" s="191">
        <v>0</v>
      </c>
      <c r="Q5" s="191">
        <v>0</v>
      </c>
      <c r="R5" s="191">
        <v>0</v>
      </c>
      <c r="S5" s="192">
        <v>0.002141203703703687</v>
      </c>
      <c r="T5" s="192">
        <f>S5+TIME(0,0,R5)</f>
        <v>0.002141203703703687</v>
      </c>
      <c r="U5" s="191" t="s">
        <v>44</v>
      </c>
      <c r="V5" s="222" t="s">
        <v>45</v>
      </c>
      <c r="W5" s="128"/>
      <c r="X5" s="165"/>
    </row>
    <row r="6" spans="1:24" ht="18" customHeight="1">
      <c r="A6" s="201" t="s">
        <v>231</v>
      </c>
      <c r="B6" s="190" t="s">
        <v>232</v>
      </c>
      <c r="C6" s="190" t="s">
        <v>233</v>
      </c>
      <c r="D6" s="184" t="s">
        <v>164</v>
      </c>
      <c r="E6" s="184" t="s">
        <v>73</v>
      </c>
      <c r="F6" s="191">
        <v>0</v>
      </c>
      <c r="G6" s="191">
        <v>0</v>
      </c>
      <c r="H6" s="191">
        <v>0</v>
      </c>
      <c r="I6" s="191">
        <v>0</v>
      </c>
      <c r="J6" s="191">
        <v>0</v>
      </c>
      <c r="K6" s="191">
        <v>0</v>
      </c>
      <c r="L6" s="191">
        <v>0</v>
      </c>
      <c r="M6" s="191">
        <v>0</v>
      </c>
      <c r="N6" s="191">
        <v>0</v>
      </c>
      <c r="O6" s="191">
        <v>0</v>
      </c>
      <c r="P6" s="191">
        <v>0</v>
      </c>
      <c r="Q6" s="191">
        <v>0</v>
      </c>
      <c r="R6" s="191">
        <v>0</v>
      </c>
      <c r="S6" s="192">
        <v>0.0023148148148147696</v>
      </c>
      <c r="T6" s="192">
        <f>S6+TIME(0,0,R6)</f>
        <v>0.0023148148148147696</v>
      </c>
      <c r="U6" s="191" t="s">
        <v>160</v>
      </c>
      <c r="V6" s="222" t="s">
        <v>45</v>
      </c>
      <c r="W6" s="128" t="s">
        <v>183</v>
      </c>
      <c r="X6" s="165">
        <v>3</v>
      </c>
    </row>
    <row r="7" spans="1:24" ht="12.75">
      <c r="A7" s="201" t="s">
        <v>234</v>
      </c>
      <c r="B7" s="190" t="s">
        <v>232</v>
      </c>
      <c r="C7" s="190" t="s">
        <v>233</v>
      </c>
      <c r="D7" s="184" t="s">
        <v>193</v>
      </c>
      <c r="E7" s="184" t="s">
        <v>13</v>
      </c>
      <c r="F7" s="191">
        <v>0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1">
        <v>0</v>
      </c>
      <c r="M7" s="191">
        <v>0</v>
      </c>
      <c r="N7" s="191">
        <v>0</v>
      </c>
      <c r="O7" s="191">
        <v>0</v>
      </c>
      <c r="P7" s="191">
        <v>0</v>
      </c>
      <c r="Q7" s="191">
        <v>0</v>
      </c>
      <c r="R7" s="191">
        <v>0</v>
      </c>
      <c r="S7" s="192">
        <v>0.0023148148148147696</v>
      </c>
      <c r="T7" s="192">
        <f>S7+TIME(0,0,R7)</f>
        <v>0.0023148148148147696</v>
      </c>
      <c r="U7" s="191" t="s">
        <v>78</v>
      </c>
      <c r="V7" s="222" t="s">
        <v>78</v>
      </c>
      <c r="W7" s="128"/>
      <c r="X7" s="165"/>
    </row>
    <row r="8" spans="1:24" ht="18" customHeight="1">
      <c r="A8" s="201" t="s">
        <v>212</v>
      </c>
      <c r="B8" s="190" t="s">
        <v>235</v>
      </c>
      <c r="C8" s="190" t="s">
        <v>236</v>
      </c>
      <c r="D8" s="184" t="s">
        <v>42</v>
      </c>
      <c r="E8" s="184" t="s">
        <v>43</v>
      </c>
      <c r="F8" s="191">
        <v>5</v>
      </c>
      <c r="G8" s="191">
        <v>0</v>
      </c>
      <c r="H8" s="191">
        <v>0</v>
      </c>
      <c r="I8" s="191">
        <v>0</v>
      </c>
      <c r="J8" s="191">
        <v>0</v>
      </c>
      <c r="K8" s="191">
        <v>5</v>
      </c>
      <c r="L8" s="191">
        <v>5</v>
      </c>
      <c r="M8" s="191">
        <v>0</v>
      </c>
      <c r="N8" s="191">
        <v>0</v>
      </c>
      <c r="O8" s="191">
        <v>0</v>
      </c>
      <c r="P8" s="191">
        <v>0</v>
      </c>
      <c r="Q8" s="191">
        <v>0</v>
      </c>
      <c r="R8" s="191">
        <v>15</v>
      </c>
      <c r="S8" s="192">
        <v>0.0022337962962962754</v>
      </c>
      <c r="T8" s="192">
        <f>S8+TIME(0,0,R8)</f>
        <v>0.0024074074074073863</v>
      </c>
      <c r="U8" s="191" t="s">
        <v>44</v>
      </c>
      <c r="V8" s="222" t="s">
        <v>45</v>
      </c>
      <c r="W8" s="128" t="s">
        <v>183</v>
      </c>
      <c r="X8" s="165"/>
    </row>
    <row r="9" spans="1:24" ht="12.75">
      <c r="A9" s="201" t="s">
        <v>215</v>
      </c>
      <c r="B9" s="190" t="s">
        <v>235</v>
      </c>
      <c r="C9" s="190" t="s">
        <v>236</v>
      </c>
      <c r="D9" s="184" t="s">
        <v>47</v>
      </c>
      <c r="E9" s="184" t="s">
        <v>48</v>
      </c>
      <c r="F9" s="191">
        <v>5</v>
      </c>
      <c r="G9" s="191">
        <v>0</v>
      </c>
      <c r="H9" s="191">
        <v>0</v>
      </c>
      <c r="I9" s="191">
        <v>0</v>
      </c>
      <c r="J9" s="191">
        <v>0</v>
      </c>
      <c r="K9" s="191">
        <v>5</v>
      </c>
      <c r="L9" s="191">
        <v>5</v>
      </c>
      <c r="M9" s="191">
        <v>0</v>
      </c>
      <c r="N9" s="191">
        <v>0</v>
      </c>
      <c r="O9" s="191">
        <v>0</v>
      </c>
      <c r="P9" s="191">
        <v>0</v>
      </c>
      <c r="Q9" s="191">
        <v>0</v>
      </c>
      <c r="R9" s="191">
        <v>15</v>
      </c>
      <c r="S9" s="192">
        <v>0.0022337962962962754</v>
      </c>
      <c r="T9" s="192">
        <f>S9+TIME(0,0,R9)</f>
        <v>0.0024074074074073863</v>
      </c>
      <c r="U9" s="191" t="s">
        <v>44</v>
      </c>
      <c r="V9" s="222" t="s">
        <v>45</v>
      </c>
      <c r="W9" s="128"/>
      <c r="X9" s="165"/>
    </row>
    <row r="10" spans="1:24" ht="18" customHeight="1">
      <c r="A10" s="201" t="s">
        <v>216</v>
      </c>
      <c r="B10" s="190" t="s">
        <v>241</v>
      </c>
      <c r="C10" s="190" t="s">
        <v>242</v>
      </c>
      <c r="D10" s="184" t="s">
        <v>133</v>
      </c>
      <c r="E10" s="184" t="s">
        <v>134</v>
      </c>
      <c r="F10" s="191">
        <v>0</v>
      </c>
      <c r="G10" s="191">
        <v>0</v>
      </c>
      <c r="H10" s="191">
        <v>0</v>
      </c>
      <c r="I10" s="191">
        <v>0</v>
      </c>
      <c r="J10" s="191">
        <v>0</v>
      </c>
      <c r="K10" s="191">
        <v>5</v>
      </c>
      <c r="L10" s="191">
        <v>5</v>
      </c>
      <c r="M10" s="191">
        <v>0</v>
      </c>
      <c r="N10" s="191">
        <v>0</v>
      </c>
      <c r="O10" s="191">
        <v>0</v>
      </c>
      <c r="P10" s="191">
        <v>0</v>
      </c>
      <c r="Q10" s="191">
        <v>0</v>
      </c>
      <c r="R10" s="191">
        <v>10</v>
      </c>
      <c r="S10" s="192">
        <v>0.002430555555555547</v>
      </c>
      <c r="T10" s="192">
        <f>S10+TIME(0,0,R10)</f>
        <v>0.002546296296296288</v>
      </c>
      <c r="U10" s="191" t="s">
        <v>135</v>
      </c>
      <c r="V10" s="222" t="s">
        <v>136</v>
      </c>
      <c r="W10" s="128" t="s">
        <v>183</v>
      </c>
      <c r="X10" s="165">
        <v>4</v>
      </c>
    </row>
    <row r="11" spans="1:24" ht="12.75">
      <c r="A11" s="201" t="s">
        <v>243</v>
      </c>
      <c r="B11" s="190" t="s">
        <v>241</v>
      </c>
      <c r="C11" s="190" t="s">
        <v>242</v>
      </c>
      <c r="D11" s="184" t="s">
        <v>139</v>
      </c>
      <c r="E11" s="184" t="s">
        <v>140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5</v>
      </c>
      <c r="L11" s="191">
        <v>5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1">
        <v>10</v>
      </c>
      <c r="S11" s="192">
        <v>0.002430555555555547</v>
      </c>
      <c r="T11" s="192">
        <f>S11+TIME(0,0,R11)</f>
        <v>0.002546296296296288</v>
      </c>
      <c r="U11" s="191" t="s">
        <v>135</v>
      </c>
      <c r="V11" s="222" t="s">
        <v>136</v>
      </c>
      <c r="W11" s="128"/>
      <c r="X11" s="165"/>
    </row>
    <row r="12" spans="1:24" ht="18" customHeight="1">
      <c r="A12" s="201" t="s">
        <v>231</v>
      </c>
      <c r="B12" s="190" t="s">
        <v>250</v>
      </c>
      <c r="C12" s="190" t="s">
        <v>251</v>
      </c>
      <c r="D12" s="184" t="s">
        <v>164</v>
      </c>
      <c r="E12" s="184" t="s">
        <v>73</v>
      </c>
      <c r="F12" s="191">
        <v>5</v>
      </c>
      <c r="G12" s="191">
        <v>0</v>
      </c>
      <c r="H12" s="191">
        <v>5</v>
      </c>
      <c r="I12" s="191">
        <v>0</v>
      </c>
      <c r="J12" s="191">
        <v>0</v>
      </c>
      <c r="K12" s="191">
        <v>0</v>
      </c>
      <c r="L12" s="191">
        <v>5</v>
      </c>
      <c r="M12" s="191">
        <v>0</v>
      </c>
      <c r="N12" s="191">
        <v>0</v>
      </c>
      <c r="O12" s="191">
        <v>0</v>
      </c>
      <c r="P12" s="191">
        <v>0</v>
      </c>
      <c r="Q12" s="191">
        <v>0</v>
      </c>
      <c r="R12" s="191">
        <v>15</v>
      </c>
      <c r="S12" s="192">
        <v>0.0023726851851852415</v>
      </c>
      <c r="T12" s="192">
        <f>S12+TIME(0,0,R12)</f>
        <v>0.0025462962962963524</v>
      </c>
      <c r="U12" s="191" t="s">
        <v>160</v>
      </c>
      <c r="V12" s="222" t="s">
        <v>45</v>
      </c>
      <c r="W12" s="128" t="s">
        <v>183</v>
      </c>
      <c r="X12" s="165"/>
    </row>
    <row r="13" spans="1:24" ht="12.75">
      <c r="A13" s="201" t="s">
        <v>234</v>
      </c>
      <c r="B13" s="190" t="s">
        <v>250</v>
      </c>
      <c r="C13" s="190" t="s">
        <v>251</v>
      </c>
      <c r="D13" s="184" t="s">
        <v>193</v>
      </c>
      <c r="E13" s="184" t="s">
        <v>13</v>
      </c>
      <c r="F13" s="191">
        <v>5</v>
      </c>
      <c r="G13" s="191">
        <v>0</v>
      </c>
      <c r="H13" s="191">
        <v>5</v>
      </c>
      <c r="I13" s="191">
        <v>0</v>
      </c>
      <c r="J13" s="191">
        <v>0</v>
      </c>
      <c r="K13" s="191">
        <v>0</v>
      </c>
      <c r="L13" s="191">
        <v>5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191">
        <v>15</v>
      </c>
      <c r="S13" s="192">
        <v>0.0023726851851852415</v>
      </c>
      <c r="T13" s="192">
        <f>S13+TIME(0,0,R13)</f>
        <v>0.0025462962962963524</v>
      </c>
      <c r="U13" s="191" t="s">
        <v>78</v>
      </c>
      <c r="V13" s="222" t="s">
        <v>78</v>
      </c>
      <c r="W13" s="128"/>
      <c r="X13" s="165"/>
    </row>
    <row r="14" spans="1:24" ht="18" customHeight="1">
      <c r="A14" s="201" t="s">
        <v>252</v>
      </c>
      <c r="B14" s="190" t="s">
        <v>253</v>
      </c>
      <c r="C14" s="190" t="s">
        <v>254</v>
      </c>
      <c r="D14" s="184" t="s">
        <v>145</v>
      </c>
      <c r="E14" s="184" t="s">
        <v>15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  <c r="L14" s="191">
        <v>5</v>
      </c>
      <c r="M14" s="191">
        <v>0</v>
      </c>
      <c r="N14" s="191">
        <v>0</v>
      </c>
      <c r="O14" s="191">
        <v>0</v>
      </c>
      <c r="P14" s="191">
        <v>0</v>
      </c>
      <c r="Q14" s="191">
        <v>0</v>
      </c>
      <c r="R14" s="191">
        <v>5</v>
      </c>
      <c r="S14" s="192">
        <v>0.0025</v>
      </c>
      <c r="T14" s="192">
        <f>S14+TIME(0,0,R14)</f>
        <v>0.0025578703703703705</v>
      </c>
      <c r="U14" s="191" t="s">
        <v>143</v>
      </c>
      <c r="V14" s="222" t="s">
        <v>10</v>
      </c>
      <c r="W14" s="128" t="s">
        <v>183</v>
      </c>
      <c r="X14" s="165">
        <v>5</v>
      </c>
    </row>
    <row r="15" spans="1:24" ht="12.75">
      <c r="A15" s="201" t="s">
        <v>255</v>
      </c>
      <c r="B15" s="190" t="s">
        <v>253</v>
      </c>
      <c r="C15" s="190" t="s">
        <v>254</v>
      </c>
      <c r="D15" s="184" t="s">
        <v>146</v>
      </c>
      <c r="E15" s="184" t="s">
        <v>73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5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  <c r="R15" s="191">
        <v>5</v>
      </c>
      <c r="S15" s="192">
        <v>0.0025</v>
      </c>
      <c r="T15" s="192">
        <f>S15+TIME(0,0,R15)</f>
        <v>0.0025578703703703705</v>
      </c>
      <c r="U15" s="191" t="s">
        <v>143</v>
      </c>
      <c r="V15" s="222" t="s">
        <v>10</v>
      </c>
      <c r="W15" s="128"/>
      <c r="X15" s="165"/>
    </row>
    <row r="16" spans="1:24" ht="18" customHeight="1">
      <c r="A16" s="201" t="s">
        <v>258</v>
      </c>
      <c r="B16" s="190" t="s">
        <v>259</v>
      </c>
      <c r="C16" s="190" t="s">
        <v>260</v>
      </c>
      <c r="D16" s="184" t="s">
        <v>23</v>
      </c>
      <c r="E16" s="184" t="s">
        <v>24</v>
      </c>
      <c r="F16" s="191">
        <v>5</v>
      </c>
      <c r="G16" s="191">
        <v>0</v>
      </c>
      <c r="H16" s="191">
        <v>0</v>
      </c>
      <c r="I16" s="191">
        <v>0</v>
      </c>
      <c r="J16" s="191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91">
        <v>0</v>
      </c>
      <c r="Q16" s="191">
        <v>0</v>
      </c>
      <c r="R16" s="191">
        <v>5</v>
      </c>
      <c r="S16" s="192">
        <v>0.002581018518518552</v>
      </c>
      <c r="T16" s="192">
        <f>S16+TIME(0,0,R16)</f>
        <v>0.0026388888888889224</v>
      </c>
      <c r="U16" s="191" t="s">
        <v>18</v>
      </c>
      <c r="V16" s="222" t="s">
        <v>10</v>
      </c>
      <c r="W16" s="128" t="s">
        <v>183</v>
      </c>
      <c r="X16" s="165">
        <v>6</v>
      </c>
    </row>
    <row r="17" spans="1:24" ht="12.75">
      <c r="A17" s="201" t="s">
        <v>261</v>
      </c>
      <c r="B17" s="190" t="s">
        <v>259</v>
      </c>
      <c r="C17" s="190" t="s">
        <v>260</v>
      </c>
      <c r="D17" s="184" t="s">
        <v>70</v>
      </c>
      <c r="E17" s="184" t="s">
        <v>71</v>
      </c>
      <c r="F17" s="191">
        <v>5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1">
        <v>0</v>
      </c>
      <c r="R17" s="191">
        <v>5</v>
      </c>
      <c r="S17" s="192">
        <v>0.002581018518518552</v>
      </c>
      <c r="T17" s="192">
        <f>S17+TIME(0,0,R17)</f>
        <v>0.0026388888888889224</v>
      </c>
      <c r="U17" s="191" t="s">
        <v>69</v>
      </c>
      <c r="V17" s="222" t="s">
        <v>10</v>
      </c>
      <c r="W17" s="128"/>
      <c r="X17" s="165"/>
    </row>
    <row r="18" spans="1:24" ht="18" customHeight="1">
      <c r="A18" s="201" t="s">
        <v>252</v>
      </c>
      <c r="B18" s="190" t="s">
        <v>270</v>
      </c>
      <c r="C18" s="190" t="s">
        <v>271</v>
      </c>
      <c r="D18" s="184" t="s">
        <v>145</v>
      </c>
      <c r="E18" s="184" t="s">
        <v>15</v>
      </c>
      <c r="F18" s="191">
        <v>0</v>
      </c>
      <c r="G18" s="191">
        <v>0</v>
      </c>
      <c r="H18" s="191">
        <v>5</v>
      </c>
      <c r="I18" s="191">
        <v>0</v>
      </c>
      <c r="J18" s="191">
        <v>5</v>
      </c>
      <c r="K18" s="191">
        <v>5</v>
      </c>
      <c r="L18" s="191">
        <v>0</v>
      </c>
      <c r="M18" s="191">
        <v>0</v>
      </c>
      <c r="N18" s="191">
        <v>0</v>
      </c>
      <c r="O18" s="191">
        <v>0</v>
      </c>
      <c r="P18" s="191">
        <v>5</v>
      </c>
      <c r="Q18" s="191">
        <v>5</v>
      </c>
      <c r="R18" s="191">
        <v>25</v>
      </c>
      <c r="S18" s="192">
        <v>0.002476851851851869</v>
      </c>
      <c r="T18" s="192">
        <f>S18+TIME(0,0,R18)</f>
        <v>0.002766203703703721</v>
      </c>
      <c r="U18" s="191" t="s">
        <v>143</v>
      </c>
      <c r="V18" s="222" t="s">
        <v>10</v>
      </c>
      <c r="W18" s="128" t="s">
        <v>183</v>
      </c>
      <c r="X18" s="165"/>
    </row>
    <row r="19" spans="1:24" ht="12.75">
      <c r="A19" s="201" t="s">
        <v>255</v>
      </c>
      <c r="B19" s="190" t="s">
        <v>270</v>
      </c>
      <c r="C19" s="190" t="s">
        <v>271</v>
      </c>
      <c r="D19" s="184" t="s">
        <v>146</v>
      </c>
      <c r="E19" s="184" t="s">
        <v>73</v>
      </c>
      <c r="F19" s="191">
        <v>0</v>
      </c>
      <c r="G19" s="191">
        <v>0</v>
      </c>
      <c r="H19" s="191">
        <v>5</v>
      </c>
      <c r="I19" s="191">
        <v>0</v>
      </c>
      <c r="J19" s="191">
        <v>5</v>
      </c>
      <c r="K19" s="191">
        <v>5</v>
      </c>
      <c r="L19" s="191">
        <v>0</v>
      </c>
      <c r="M19" s="191">
        <v>0</v>
      </c>
      <c r="N19" s="191">
        <v>0</v>
      </c>
      <c r="O19" s="191">
        <v>0</v>
      </c>
      <c r="P19" s="191">
        <v>5</v>
      </c>
      <c r="Q19" s="191">
        <v>5</v>
      </c>
      <c r="R19" s="191">
        <v>25</v>
      </c>
      <c r="S19" s="192">
        <v>0.002476851851851869</v>
      </c>
      <c r="T19" s="192">
        <f>S19+TIME(0,0,R19)</f>
        <v>0.002766203703703721</v>
      </c>
      <c r="U19" s="191" t="s">
        <v>143</v>
      </c>
      <c r="V19" s="222" t="s">
        <v>10</v>
      </c>
      <c r="W19" s="128"/>
      <c r="X19" s="165"/>
    </row>
    <row r="20" spans="1:24" ht="18" customHeight="1">
      <c r="A20" s="201" t="s">
        <v>274</v>
      </c>
      <c r="B20" s="190" t="s">
        <v>275</v>
      </c>
      <c r="C20" s="190" t="s">
        <v>276</v>
      </c>
      <c r="D20" s="184" t="s">
        <v>125</v>
      </c>
      <c r="E20" s="184" t="s">
        <v>12</v>
      </c>
      <c r="F20" s="191">
        <v>5</v>
      </c>
      <c r="G20" s="191">
        <v>0</v>
      </c>
      <c r="H20" s="191">
        <v>0</v>
      </c>
      <c r="I20" s="191">
        <v>0</v>
      </c>
      <c r="J20" s="191">
        <v>5</v>
      </c>
      <c r="K20" s="191">
        <v>0</v>
      </c>
      <c r="L20" s="191">
        <v>5</v>
      </c>
      <c r="M20" s="191">
        <v>0</v>
      </c>
      <c r="N20" s="191">
        <v>5</v>
      </c>
      <c r="O20" s="191">
        <v>5</v>
      </c>
      <c r="P20" s="191">
        <v>0</v>
      </c>
      <c r="Q20" s="191">
        <v>5</v>
      </c>
      <c r="R20" s="191">
        <v>30</v>
      </c>
      <c r="S20" s="192">
        <v>0.00253472222222223</v>
      </c>
      <c r="T20" s="192">
        <f>S20+TIME(0,0,R20)</f>
        <v>0.002881944444444452</v>
      </c>
      <c r="U20" s="191" t="s">
        <v>124</v>
      </c>
      <c r="V20" s="222" t="s">
        <v>78</v>
      </c>
      <c r="W20" s="128" t="s">
        <v>183</v>
      </c>
      <c r="X20" s="165">
        <v>7</v>
      </c>
    </row>
    <row r="21" spans="1:24" ht="12.75">
      <c r="A21" s="201" t="s">
        <v>277</v>
      </c>
      <c r="B21" s="190" t="s">
        <v>275</v>
      </c>
      <c r="C21" s="190" t="s">
        <v>276</v>
      </c>
      <c r="D21" s="184" t="s">
        <v>131</v>
      </c>
      <c r="E21" s="184" t="s">
        <v>132</v>
      </c>
      <c r="F21" s="191">
        <v>5</v>
      </c>
      <c r="G21" s="191">
        <v>0</v>
      </c>
      <c r="H21" s="191">
        <v>0</v>
      </c>
      <c r="I21" s="191">
        <v>0</v>
      </c>
      <c r="J21" s="191">
        <v>5</v>
      </c>
      <c r="K21" s="191">
        <v>0</v>
      </c>
      <c r="L21" s="191">
        <v>5</v>
      </c>
      <c r="M21" s="191">
        <v>0</v>
      </c>
      <c r="N21" s="191">
        <v>5</v>
      </c>
      <c r="O21" s="191">
        <v>5</v>
      </c>
      <c r="P21" s="191">
        <v>0</v>
      </c>
      <c r="Q21" s="191">
        <v>5</v>
      </c>
      <c r="R21" s="191">
        <v>30</v>
      </c>
      <c r="S21" s="192">
        <v>0.00253472222222223</v>
      </c>
      <c r="T21" s="192">
        <f>S21+TIME(0,0,R21)</f>
        <v>0.002881944444444452</v>
      </c>
      <c r="U21" s="191" t="s">
        <v>124</v>
      </c>
      <c r="V21" s="222" t="s">
        <v>78</v>
      </c>
      <c r="W21" s="128"/>
      <c r="X21" s="165"/>
    </row>
    <row r="22" spans="1:24" ht="18" customHeight="1">
      <c r="A22" s="201" t="s">
        <v>280</v>
      </c>
      <c r="B22" s="190" t="s">
        <v>281</v>
      </c>
      <c r="C22" s="190" t="s">
        <v>282</v>
      </c>
      <c r="D22" s="184" t="s">
        <v>154</v>
      </c>
      <c r="E22" s="184" t="s">
        <v>140</v>
      </c>
      <c r="F22" s="191">
        <v>5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5</v>
      </c>
      <c r="S22" s="192">
        <v>0.0028935185185184897</v>
      </c>
      <c r="T22" s="192">
        <f>S22+TIME(0,0,R22)</f>
        <v>0.00295138888888886</v>
      </c>
      <c r="U22" s="191" t="s">
        <v>153</v>
      </c>
      <c r="V22" s="222" t="s">
        <v>45</v>
      </c>
      <c r="W22" s="128" t="s">
        <v>183</v>
      </c>
      <c r="X22" s="165">
        <v>8</v>
      </c>
    </row>
    <row r="23" spans="1:24" ht="12.75">
      <c r="A23" s="201" t="s">
        <v>283</v>
      </c>
      <c r="B23" s="190" t="s">
        <v>281</v>
      </c>
      <c r="C23" s="190" t="s">
        <v>282</v>
      </c>
      <c r="D23" s="184" t="s">
        <v>155</v>
      </c>
      <c r="E23" s="184" t="s">
        <v>156</v>
      </c>
      <c r="F23" s="191">
        <v>5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191">
        <v>0</v>
      </c>
      <c r="R23" s="191">
        <v>5</v>
      </c>
      <c r="S23" s="192">
        <v>0.0028935185185184897</v>
      </c>
      <c r="T23" s="192">
        <f>S23+TIME(0,0,R23)</f>
        <v>0.00295138888888886</v>
      </c>
      <c r="U23" s="191" t="s">
        <v>153</v>
      </c>
      <c r="V23" s="222" t="s">
        <v>45</v>
      </c>
      <c r="W23" s="128"/>
      <c r="X23" s="165"/>
    </row>
    <row r="24" spans="1:24" ht="18" customHeight="1">
      <c r="A24" s="201" t="s">
        <v>284</v>
      </c>
      <c r="B24" s="190" t="s">
        <v>285</v>
      </c>
      <c r="C24" s="190" t="s">
        <v>286</v>
      </c>
      <c r="D24" s="184" t="s">
        <v>287</v>
      </c>
      <c r="E24" s="184" t="s">
        <v>15</v>
      </c>
      <c r="F24" s="191">
        <v>0</v>
      </c>
      <c r="G24" s="191">
        <v>0</v>
      </c>
      <c r="H24" s="191">
        <v>0</v>
      </c>
      <c r="I24" s="191">
        <v>5</v>
      </c>
      <c r="J24" s="191">
        <v>0</v>
      </c>
      <c r="K24" s="191">
        <v>5</v>
      </c>
      <c r="L24" s="191">
        <v>0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10</v>
      </c>
      <c r="S24" s="192">
        <v>0.002835648148148129</v>
      </c>
      <c r="T24" s="192">
        <f>S24+TIME(0,0,R24)</f>
        <v>0.0029513888888888697</v>
      </c>
      <c r="U24" s="191" t="s">
        <v>153</v>
      </c>
      <c r="V24" s="222" t="s">
        <v>45</v>
      </c>
      <c r="W24" s="128" t="s">
        <v>183</v>
      </c>
      <c r="X24" s="165">
        <v>9</v>
      </c>
    </row>
    <row r="25" spans="1:24" ht="12.75">
      <c r="A25" s="201" t="s">
        <v>288</v>
      </c>
      <c r="B25" s="190" t="s">
        <v>285</v>
      </c>
      <c r="C25" s="190" t="s">
        <v>286</v>
      </c>
      <c r="D25" s="184" t="s">
        <v>289</v>
      </c>
      <c r="E25" s="184" t="s">
        <v>290</v>
      </c>
      <c r="F25" s="191">
        <v>0</v>
      </c>
      <c r="G25" s="191">
        <v>0</v>
      </c>
      <c r="H25" s="191">
        <v>0</v>
      </c>
      <c r="I25" s="191">
        <v>5</v>
      </c>
      <c r="J25" s="191">
        <v>0</v>
      </c>
      <c r="K25" s="191">
        <v>5</v>
      </c>
      <c r="L25" s="191">
        <v>0</v>
      </c>
      <c r="M25" s="191">
        <v>0</v>
      </c>
      <c r="N25" s="191">
        <v>0</v>
      </c>
      <c r="O25" s="191">
        <v>0</v>
      </c>
      <c r="P25" s="191">
        <v>0</v>
      </c>
      <c r="Q25" s="191">
        <v>0</v>
      </c>
      <c r="R25" s="191">
        <v>10</v>
      </c>
      <c r="S25" s="192">
        <v>0.002835648148148129</v>
      </c>
      <c r="T25" s="192">
        <f>S25+TIME(0,0,R25)</f>
        <v>0.0029513888888888697</v>
      </c>
      <c r="U25" s="191" t="s">
        <v>153</v>
      </c>
      <c r="V25" s="222" t="s">
        <v>45</v>
      </c>
      <c r="W25" s="128"/>
      <c r="X25" s="165"/>
    </row>
    <row r="26" spans="1:24" ht="18" customHeight="1">
      <c r="A26" s="201" t="s">
        <v>216</v>
      </c>
      <c r="B26" s="190" t="s">
        <v>291</v>
      </c>
      <c r="C26" s="190" t="s">
        <v>292</v>
      </c>
      <c r="D26" s="184" t="s">
        <v>133</v>
      </c>
      <c r="E26" s="184" t="s">
        <v>134</v>
      </c>
      <c r="F26" s="191">
        <v>0</v>
      </c>
      <c r="G26" s="191">
        <v>0</v>
      </c>
      <c r="H26" s="191">
        <v>5</v>
      </c>
      <c r="I26" s="191">
        <v>0</v>
      </c>
      <c r="J26" s="191">
        <v>5</v>
      </c>
      <c r="K26" s="191">
        <v>5</v>
      </c>
      <c r="L26" s="191">
        <v>5</v>
      </c>
      <c r="M26" s="191">
        <v>0</v>
      </c>
      <c r="N26" s="191">
        <v>0</v>
      </c>
      <c r="O26" s="191">
        <v>0</v>
      </c>
      <c r="P26" s="191">
        <v>0</v>
      </c>
      <c r="Q26" s="191">
        <v>0</v>
      </c>
      <c r="R26" s="191">
        <v>20</v>
      </c>
      <c r="S26" s="192">
        <v>0.0027546296296296346</v>
      </c>
      <c r="T26" s="192">
        <f>S26+TIME(0,0,R26)</f>
        <v>0.002986111111111116</v>
      </c>
      <c r="U26" s="191" t="s">
        <v>135</v>
      </c>
      <c r="V26" s="222" t="s">
        <v>136</v>
      </c>
      <c r="W26" s="128" t="s">
        <v>183</v>
      </c>
      <c r="X26" s="165"/>
    </row>
    <row r="27" spans="1:24" ht="12.75">
      <c r="A27" s="201" t="s">
        <v>243</v>
      </c>
      <c r="B27" s="190" t="s">
        <v>291</v>
      </c>
      <c r="C27" s="190" t="s">
        <v>292</v>
      </c>
      <c r="D27" s="184" t="s">
        <v>139</v>
      </c>
      <c r="E27" s="184" t="s">
        <v>140</v>
      </c>
      <c r="F27" s="191">
        <v>0</v>
      </c>
      <c r="G27" s="191">
        <v>0</v>
      </c>
      <c r="H27" s="191">
        <v>5</v>
      </c>
      <c r="I27" s="191">
        <v>0</v>
      </c>
      <c r="J27" s="191">
        <v>5</v>
      </c>
      <c r="K27" s="191">
        <v>5</v>
      </c>
      <c r="L27" s="191">
        <v>5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20</v>
      </c>
      <c r="S27" s="192">
        <v>0.0027546296296296346</v>
      </c>
      <c r="T27" s="192">
        <f>S27+TIME(0,0,R27)</f>
        <v>0.002986111111111116</v>
      </c>
      <c r="U27" s="191" t="s">
        <v>135</v>
      </c>
      <c r="V27" s="222" t="s">
        <v>136</v>
      </c>
      <c r="W27" s="128"/>
      <c r="X27" s="165"/>
    </row>
    <row r="28" spans="1:24" ht="18" customHeight="1">
      <c r="A28" s="201" t="s">
        <v>284</v>
      </c>
      <c r="B28" s="190" t="s">
        <v>297</v>
      </c>
      <c r="C28" s="190" t="s">
        <v>298</v>
      </c>
      <c r="D28" s="184" t="s">
        <v>287</v>
      </c>
      <c r="E28" s="184" t="s">
        <v>15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5</v>
      </c>
      <c r="L28" s="191">
        <v>0</v>
      </c>
      <c r="M28" s="191">
        <v>0</v>
      </c>
      <c r="N28" s="191">
        <v>5</v>
      </c>
      <c r="O28" s="191">
        <v>0</v>
      </c>
      <c r="P28" s="191">
        <v>0</v>
      </c>
      <c r="Q28" s="191">
        <v>0</v>
      </c>
      <c r="R28" s="191">
        <v>10</v>
      </c>
      <c r="S28" s="192">
        <v>0.0029050925925926396</v>
      </c>
      <c r="T28" s="192">
        <f>S28+TIME(0,0,R28)</f>
        <v>0.0030208333333333805</v>
      </c>
      <c r="U28" s="191" t="s">
        <v>153</v>
      </c>
      <c r="V28" s="222" t="s">
        <v>45</v>
      </c>
      <c r="W28" s="128" t="s">
        <v>183</v>
      </c>
      <c r="X28" s="165"/>
    </row>
    <row r="29" spans="1:24" ht="12.75">
      <c r="A29" s="201" t="s">
        <v>288</v>
      </c>
      <c r="B29" s="190" t="s">
        <v>297</v>
      </c>
      <c r="C29" s="190" t="s">
        <v>298</v>
      </c>
      <c r="D29" s="184" t="s">
        <v>289</v>
      </c>
      <c r="E29" s="184" t="s">
        <v>290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5</v>
      </c>
      <c r="L29" s="191">
        <v>0</v>
      </c>
      <c r="M29" s="191">
        <v>0</v>
      </c>
      <c r="N29" s="191">
        <v>5</v>
      </c>
      <c r="O29" s="191">
        <v>0</v>
      </c>
      <c r="P29" s="191">
        <v>0</v>
      </c>
      <c r="Q29" s="191">
        <v>0</v>
      </c>
      <c r="R29" s="191">
        <v>10</v>
      </c>
      <c r="S29" s="192">
        <v>0.0029050925925926396</v>
      </c>
      <c r="T29" s="192">
        <f>S29+TIME(0,0,R29)</f>
        <v>0.0030208333333333805</v>
      </c>
      <c r="U29" s="191" t="s">
        <v>153</v>
      </c>
      <c r="V29" s="222" t="s">
        <v>45</v>
      </c>
      <c r="W29" s="128"/>
      <c r="X29" s="165"/>
    </row>
    <row r="30" spans="1:24" ht="18" customHeight="1">
      <c r="A30" s="201" t="s">
        <v>219</v>
      </c>
      <c r="B30" s="190" t="s">
        <v>299</v>
      </c>
      <c r="C30" s="190" t="s">
        <v>300</v>
      </c>
      <c r="D30" s="184" t="s">
        <v>220</v>
      </c>
      <c r="E30" s="184" t="s">
        <v>150</v>
      </c>
      <c r="F30" s="191">
        <v>5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>
        <v>0</v>
      </c>
      <c r="R30" s="191">
        <v>5</v>
      </c>
      <c r="S30" s="192">
        <v>0.0029745370370370394</v>
      </c>
      <c r="T30" s="192">
        <f>S30+TIME(0,0,R30)</f>
        <v>0.00303240740740741</v>
      </c>
      <c r="U30" s="191" t="s">
        <v>135</v>
      </c>
      <c r="V30" s="222" t="s">
        <v>136</v>
      </c>
      <c r="W30" s="128" t="s">
        <v>183</v>
      </c>
      <c r="X30" s="165">
        <v>10</v>
      </c>
    </row>
    <row r="31" spans="1:24" ht="12.75">
      <c r="A31" s="201" t="s">
        <v>301</v>
      </c>
      <c r="B31" s="190" t="s">
        <v>299</v>
      </c>
      <c r="C31" s="190" t="s">
        <v>300</v>
      </c>
      <c r="D31" s="184" t="s">
        <v>302</v>
      </c>
      <c r="E31" s="184" t="s">
        <v>303</v>
      </c>
      <c r="F31" s="191">
        <v>5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1">
        <v>0</v>
      </c>
      <c r="O31" s="191">
        <v>0</v>
      </c>
      <c r="P31" s="191">
        <v>0</v>
      </c>
      <c r="Q31" s="191">
        <v>0</v>
      </c>
      <c r="R31" s="191">
        <v>5</v>
      </c>
      <c r="S31" s="192">
        <v>0.0029745370370370394</v>
      </c>
      <c r="T31" s="192">
        <f>S31+TIME(0,0,R31)</f>
        <v>0.00303240740740741</v>
      </c>
      <c r="U31" s="191" t="s">
        <v>135</v>
      </c>
      <c r="V31" s="222" t="s">
        <v>136</v>
      </c>
      <c r="W31" s="128"/>
      <c r="X31" s="165"/>
    </row>
    <row r="32" spans="1:24" ht="18" customHeight="1">
      <c r="A32" s="201" t="s">
        <v>280</v>
      </c>
      <c r="B32" s="190" t="s">
        <v>304</v>
      </c>
      <c r="C32" s="190" t="s">
        <v>305</v>
      </c>
      <c r="D32" s="184" t="s">
        <v>154</v>
      </c>
      <c r="E32" s="184" t="s">
        <v>140</v>
      </c>
      <c r="F32" s="191">
        <v>5</v>
      </c>
      <c r="G32" s="191">
        <v>0</v>
      </c>
      <c r="H32" s="191">
        <v>0</v>
      </c>
      <c r="I32" s="191">
        <v>0</v>
      </c>
      <c r="J32" s="191">
        <v>5</v>
      </c>
      <c r="K32" s="191">
        <v>0</v>
      </c>
      <c r="L32" s="191">
        <v>5</v>
      </c>
      <c r="M32" s="191">
        <v>0</v>
      </c>
      <c r="N32" s="191">
        <v>0</v>
      </c>
      <c r="O32" s="191">
        <v>0</v>
      </c>
      <c r="P32" s="191">
        <v>0</v>
      </c>
      <c r="Q32" s="191">
        <v>0</v>
      </c>
      <c r="R32" s="191">
        <v>15</v>
      </c>
      <c r="S32" s="192">
        <v>0.002870370370370412</v>
      </c>
      <c r="T32" s="192">
        <f>S32+TIME(0,0,R32)</f>
        <v>0.003043981481481523</v>
      </c>
      <c r="U32" s="191" t="s">
        <v>153</v>
      </c>
      <c r="V32" s="222" t="s">
        <v>45</v>
      </c>
      <c r="W32" s="128" t="s">
        <v>183</v>
      </c>
      <c r="X32" s="165"/>
    </row>
    <row r="33" spans="1:24" ht="12.75">
      <c r="A33" s="201" t="s">
        <v>283</v>
      </c>
      <c r="B33" s="190" t="s">
        <v>304</v>
      </c>
      <c r="C33" s="190" t="s">
        <v>305</v>
      </c>
      <c r="D33" s="184" t="s">
        <v>155</v>
      </c>
      <c r="E33" s="184" t="s">
        <v>156</v>
      </c>
      <c r="F33" s="191">
        <v>5</v>
      </c>
      <c r="G33" s="191">
        <v>0</v>
      </c>
      <c r="H33" s="191">
        <v>0</v>
      </c>
      <c r="I33" s="191">
        <v>0</v>
      </c>
      <c r="J33" s="191">
        <v>5</v>
      </c>
      <c r="K33" s="191">
        <v>0</v>
      </c>
      <c r="L33" s="191">
        <v>5</v>
      </c>
      <c r="M33" s="191">
        <v>0</v>
      </c>
      <c r="N33" s="191">
        <v>0</v>
      </c>
      <c r="O33" s="191">
        <v>0</v>
      </c>
      <c r="P33" s="191">
        <v>0</v>
      </c>
      <c r="Q33" s="191">
        <v>0</v>
      </c>
      <c r="R33" s="191">
        <v>15</v>
      </c>
      <c r="S33" s="192">
        <v>0.002870370370370412</v>
      </c>
      <c r="T33" s="192">
        <f>S33+TIME(0,0,R33)</f>
        <v>0.003043981481481523</v>
      </c>
      <c r="U33" s="191" t="s">
        <v>153</v>
      </c>
      <c r="V33" s="222" t="s">
        <v>45</v>
      </c>
      <c r="W33" s="128"/>
      <c r="X33" s="165"/>
    </row>
    <row r="34" spans="1:24" ht="18" customHeight="1">
      <c r="A34" s="202" t="s">
        <v>310</v>
      </c>
      <c r="B34" s="193" t="s">
        <v>311</v>
      </c>
      <c r="C34" s="193" t="s">
        <v>312</v>
      </c>
      <c r="D34" s="188" t="s">
        <v>137</v>
      </c>
      <c r="E34" s="188" t="s">
        <v>73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20</v>
      </c>
      <c r="L34" s="194">
        <v>4</v>
      </c>
      <c r="M34" s="194">
        <v>0</v>
      </c>
      <c r="N34" s="194">
        <v>0</v>
      </c>
      <c r="O34" s="194">
        <v>0</v>
      </c>
      <c r="P34" s="194">
        <v>0</v>
      </c>
      <c r="Q34" s="194">
        <v>5</v>
      </c>
      <c r="R34" s="194">
        <v>29</v>
      </c>
      <c r="S34" s="195">
        <v>0.0027662037037036735</v>
      </c>
      <c r="T34" s="195">
        <f>S34+TIME(0,0,R34)</f>
        <v>0.003101851851851822</v>
      </c>
      <c r="U34" s="194" t="s">
        <v>135</v>
      </c>
      <c r="V34" s="223" t="s">
        <v>136</v>
      </c>
      <c r="W34" s="122" t="s">
        <v>181</v>
      </c>
      <c r="X34" s="189">
        <v>11</v>
      </c>
    </row>
    <row r="35" spans="1:24" ht="12.75">
      <c r="A35" s="202" t="s">
        <v>243</v>
      </c>
      <c r="B35" s="193" t="s">
        <v>311</v>
      </c>
      <c r="C35" s="193" t="s">
        <v>312</v>
      </c>
      <c r="D35" s="188" t="s">
        <v>139</v>
      </c>
      <c r="E35" s="188" t="s">
        <v>140</v>
      </c>
      <c r="F35" s="194">
        <v>0</v>
      </c>
      <c r="G35" s="194">
        <v>0</v>
      </c>
      <c r="H35" s="194">
        <v>0</v>
      </c>
      <c r="I35" s="194">
        <v>0</v>
      </c>
      <c r="J35" s="194">
        <v>0</v>
      </c>
      <c r="K35" s="194">
        <v>20</v>
      </c>
      <c r="L35" s="194">
        <v>4</v>
      </c>
      <c r="M35" s="194">
        <v>0</v>
      </c>
      <c r="N35" s="194">
        <v>0</v>
      </c>
      <c r="O35" s="194">
        <v>0</v>
      </c>
      <c r="P35" s="194">
        <v>0</v>
      </c>
      <c r="Q35" s="194">
        <v>5</v>
      </c>
      <c r="R35" s="194">
        <v>29</v>
      </c>
      <c r="S35" s="195">
        <v>0.0027662037037036735</v>
      </c>
      <c r="T35" s="195">
        <f>S35+TIME(0,0,R35)</f>
        <v>0.003101851851851822</v>
      </c>
      <c r="U35" s="194" t="s">
        <v>135</v>
      </c>
      <c r="V35" s="223" t="s">
        <v>136</v>
      </c>
      <c r="W35" s="122"/>
      <c r="X35" s="189"/>
    </row>
    <row r="36" spans="1:24" ht="18" customHeight="1">
      <c r="A36" s="201" t="s">
        <v>258</v>
      </c>
      <c r="B36" s="190" t="s">
        <v>316</v>
      </c>
      <c r="C36" s="190" t="s">
        <v>317</v>
      </c>
      <c r="D36" s="184" t="s">
        <v>23</v>
      </c>
      <c r="E36" s="184" t="s">
        <v>24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5</v>
      </c>
      <c r="L36" s="191">
        <v>5</v>
      </c>
      <c r="M36" s="191">
        <v>0</v>
      </c>
      <c r="N36" s="191">
        <v>0</v>
      </c>
      <c r="O36" s="191">
        <v>0</v>
      </c>
      <c r="P36" s="191">
        <v>0</v>
      </c>
      <c r="Q36" s="191">
        <v>20</v>
      </c>
      <c r="R36" s="191">
        <v>30</v>
      </c>
      <c r="S36" s="192">
        <v>0.0029398148148147563</v>
      </c>
      <c r="T36" s="192">
        <f>S36+TIME(0,0,R36)</f>
        <v>0.0032870370370369786</v>
      </c>
      <c r="U36" s="191" t="s">
        <v>18</v>
      </c>
      <c r="V36" s="222" t="s">
        <v>10</v>
      </c>
      <c r="W36" s="128" t="s">
        <v>183</v>
      </c>
      <c r="X36" s="165"/>
    </row>
    <row r="37" spans="1:24" ht="12.75">
      <c r="A37" s="201" t="s">
        <v>261</v>
      </c>
      <c r="B37" s="190" t="s">
        <v>316</v>
      </c>
      <c r="C37" s="190" t="s">
        <v>317</v>
      </c>
      <c r="D37" s="184" t="s">
        <v>70</v>
      </c>
      <c r="E37" s="184" t="s">
        <v>71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5</v>
      </c>
      <c r="L37" s="191">
        <v>5</v>
      </c>
      <c r="M37" s="191">
        <v>0</v>
      </c>
      <c r="N37" s="191">
        <v>0</v>
      </c>
      <c r="O37" s="191">
        <v>0</v>
      </c>
      <c r="P37" s="191">
        <v>0</v>
      </c>
      <c r="Q37" s="191">
        <v>20</v>
      </c>
      <c r="R37" s="191">
        <v>30</v>
      </c>
      <c r="S37" s="192">
        <v>0.0029398148148147563</v>
      </c>
      <c r="T37" s="192">
        <f>S37+TIME(0,0,R37)</f>
        <v>0.0032870370370369786</v>
      </c>
      <c r="U37" s="191" t="s">
        <v>69</v>
      </c>
      <c r="V37" s="222" t="s">
        <v>10</v>
      </c>
      <c r="W37" s="128"/>
      <c r="X37" s="165"/>
    </row>
    <row r="38" spans="1:24" ht="18" customHeight="1">
      <c r="A38" s="201" t="s">
        <v>274</v>
      </c>
      <c r="B38" s="190" t="s">
        <v>318</v>
      </c>
      <c r="C38" s="190" t="s">
        <v>319</v>
      </c>
      <c r="D38" s="184" t="s">
        <v>125</v>
      </c>
      <c r="E38" s="184" t="s">
        <v>12</v>
      </c>
      <c r="F38" s="191">
        <v>5</v>
      </c>
      <c r="G38" s="191">
        <v>0</v>
      </c>
      <c r="H38" s="191">
        <v>5</v>
      </c>
      <c r="I38" s="191">
        <v>0</v>
      </c>
      <c r="J38" s="191">
        <v>5</v>
      </c>
      <c r="K38" s="191">
        <v>0</v>
      </c>
      <c r="L38" s="191">
        <v>5</v>
      </c>
      <c r="M38" s="191">
        <v>5</v>
      </c>
      <c r="N38" s="191">
        <v>0</v>
      </c>
      <c r="O38" s="191">
        <v>5</v>
      </c>
      <c r="P38" s="191">
        <v>5</v>
      </c>
      <c r="Q38" s="191">
        <v>5</v>
      </c>
      <c r="R38" s="191">
        <v>40</v>
      </c>
      <c r="S38" s="192">
        <v>0.0029050925925926396</v>
      </c>
      <c r="T38" s="192">
        <f>S38+TIME(0,0,R38)</f>
        <v>0.0033680555555556024</v>
      </c>
      <c r="U38" s="191" t="s">
        <v>124</v>
      </c>
      <c r="V38" s="222" t="s">
        <v>78</v>
      </c>
      <c r="W38" s="128" t="s">
        <v>183</v>
      </c>
      <c r="X38" s="165"/>
    </row>
    <row r="39" spans="1:24" ht="12.75">
      <c r="A39" s="201" t="s">
        <v>277</v>
      </c>
      <c r="B39" s="190" t="s">
        <v>318</v>
      </c>
      <c r="C39" s="190" t="s">
        <v>319</v>
      </c>
      <c r="D39" s="184" t="s">
        <v>131</v>
      </c>
      <c r="E39" s="184" t="s">
        <v>132</v>
      </c>
      <c r="F39" s="191">
        <v>5</v>
      </c>
      <c r="G39" s="191">
        <v>0</v>
      </c>
      <c r="H39" s="191">
        <v>5</v>
      </c>
      <c r="I39" s="191">
        <v>0</v>
      </c>
      <c r="J39" s="191">
        <v>5</v>
      </c>
      <c r="K39" s="191">
        <v>0</v>
      </c>
      <c r="L39" s="191">
        <v>5</v>
      </c>
      <c r="M39" s="191">
        <v>5</v>
      </c>
      <c r="N39" s="191">
        <v>0</v>
      </c>
      <c r="O39" s="191">
        <v>5</v>
      </c>
      <c r="P39" s="191">
        <v>5</v>
      </c>
      <c r="Q39" s="191">
        <v>5</v>
      </c>
      <c r="R39" s="191">
        <v>40</v>
      </c>
      <c r="S39" s="192">
        <v>0.0029050925925926396</v>
      </c>
      <c r="T39" s="192">
        <f>S39+TIME(0,0,R39)</f>
        <v>0.0033680555555556024</v>
      </c>
      <c r="U39" s="191" t="s">
        <v>124</v>
      </c>
      <c r="V39" s="222" t="s">
        <v>78</v>
      </c>
      <c r="W39" s="128"/>
      <c r="X39" s="165"/>
    </row>
    <row r="40" spans="1:24" ht="18" customHeight="1">
      <c r="A40" s="202" t="s">
        <v>322</v>
      </c>
      <c r="B40" s="193" t="s">
        <v>323</v>
      </c>
      <c r="C40" s="193" t="s">
        <v>324</v>
      </c>
      <c r="D40" s="188" t="s">
        <v>76</v>
      </c>
      <c r="E40" s="188" t="s">
        <v>77</v>
      </c>
      <c r="F40" s="194">
        <v>5</v>
      </c>
      <c r="G40" s="194">
        <v>0</v>
      </c>
      <c r="H40" s="194">
        <v>0</v>
      </c>
      <c r="I40" s="194">
        <v>0</v>
      </c>
      <c r="J40" s="194">
        <v>5</v>
      </c>
      <c r="K40" s="194">
        <v>20</v>
      </c>
      <c r="L40" s="194">
        <v>0</v>
      </c>
      <c r="M40" s="194">
        <v>0</v>
      </c>
      <c r="N40" s="194">
        <v>5</v>
      </c>
      <c r="O40" s="194">
        <v>0</v>
      </c>
      <c r="P40" s="194">
        <v>5</v>
      </c>
      <c r="Q40" s="194">
        <v>0</v>
      </c>
      <c r="R40" s="194">
        <v>40</v>
      </c>
      <c r="S40" s="195">
        <v>0.0030092592592592116</v>
      </c>
      <c r="T40" s="195">
        <f>S40+TIME(0,0,R40)</f>
        <v>0.0034722222222221743</v>
      </c>
      <c r="U40" s="194" t="s">
        <v>78</v>
      </c>
      <c r="V40" s="223" t="s">
        <v>78</v>
      </c>
      <c r="W40" s="122" t="s">
        <v>181</v>
      </c>
      <c r="X40" s="189">
        <v>12</v>
      </c>
    </row>
    <row r="41" spans="1:24" ht="12.75">
      <c r="A41" s="202" t="s">
        <v>325</v>
      </c>
      <c r="B41" s="193" t="s">
        <v>323</v>
      </c>
      <c r="C41" s="193" t="s">
        <v>324</v>
      </c>
      <c r="D41" s="188" t="s">
        <v>79</v>
      </c>
      <c r="E41" s="188" t="s">
        <v>80</v>
      </c>
      <c r="F41" s="194">
        <v>5</v>
      </c>
      <c r="G41" s="194">
        <v>0</v>
      </c>
      <c r="H41" s="194">
        <v>0</v>
      </c>
      <c r="I41" s="194">
        <v>0</v>
      </c>
      <c r="J41" s="194">
        <v>5</v>
      </c>
      <c r="K41" s="194">
        <v>20</v>
      </c>
      <c r="L41" s="194">
        <v>0</v>
      </c>
      <c r="M41" s="194">
        <v>0</v>
      </c>
      <c r="N41" s="194">
        <v>5</v>
      </c>
      <c r="O41" s="194">
        <v>0</v>
      </c>
      <c r="P41" s="194">
        <v>5</v>
      </c>
      <c r="Q41" s="194">
        <v>0</v>
      </c>
      <c r="R41" s="194">
        <v>40</v>
      </c>
      <c r="S41" s="195">
        <v>0.0030092592592592116</v>
      </c>
      <c r="T41" s="195">
        <f>S41+TIME(0,0,R41)</f>
        <v>0.0034722222222221743</v>
      </c>
      <c r="U41" s="194" t="s">
        <v>78</v>
      </c>
      <c r="V41" s="223" t="s">
        <v>78</v>
      </c>
      <c r="W41" s="122"/>
      <c r="X41" s="189"/>
    </row>
    <row r="42" spans="1:24" ht="18" customHeight="1">
      <c r="A42" s="202" t="s">
        <v>301</v>
      </c>
      <c r="B42" s="193" t="s">
        <v>326</v>
      </c>
      <c r="C42" s="193" t="s">
        <v>327</v>
      </c>
      <c r="D42" s="188" t="s">
        <v>302</v>
      </c>
      <c r="E42" s="188" t="s">
        <v>303</v>
      </c>
      <c r="F42" s="194">
        <v>5</v>
      </c>
      <c r="G42" s="194">
        <v>5</v>
      </c>
      <c r="H42" s="194">
        <v>0</v>
      </c>
      <c r="I42" s="194">
        <v>0</v>
      </c>
      <c r="J42" s="194">
        <v>0</v>
      </c>
      <c r="K42" s="194">
        <v>0</v>
      </c>
      <c r="L42" s="194">
        <v>0</v>
      </c>
      <c r="M42" s="194">
        <v>0</v>
      </c>
      <c r="N42" s="194">
        <v>0</v>
      </c>
      <c r="O42" s="194">
        <v>0</v>
      </c>
      <c r="P42" s="194">
        <v>0</v>
      </c>
      <c r="Q42" s="194">
        <v>0</v>
      </c>
      <c r="R42" s="194">
        <v>10</v>
      </c>
      <c r="S42" s="195">
        <v>0.003356481481481488</v>
      </c>
      <c r="T42" s="195">
        <f>S42+TIME(0,0,R42)</f>
        <v>0.003472222222222229</v>
      </c>
      <c r="U42" s="194" t="s">
        <v>135</v>
      </c>
      <c r="V42" s="223" t="s">
        <v>136</v>
      </c>
      <c r="W42" s="122" t="s">
        <v>181</v>
      </c>
      <c r="X42" s="189">
        <v>13</v>
      </c>
    </row>
    <row r="43" spans="1:24" ht="12.75">
      <c r="A43" s="202" t="s">
        <v>243</v>
      </c>
      <c r="B43" s="193" t="s">
        <v>326</v>
      </c>
      <c r="C43" s="193" t="s">
        <v>327</v>
      </c>
      <c r="D43" s="188" t="s">
        <v>139</v>
      </c>
      <c r="E43" s="188" t="s">
        <v>140</v>
      </c>
      <c r="F43" s="194">
        <v>5</v>
      </c>
      <c r="G43" s="194">
        <v>5</v>
      </c>
      <c r="H43" s="194">
        <v>0</v>
      </c>
      <c r="I43" s="194">
        <v>0</v>
      </c>
      <c r="J43" s="194">
        <v>0</v>
      </c>
      <c r="K43" s="194">
        <v>0</v>
      </c>
      <c r="L43" s="194">
        <v>0</v>
      </c>
      <c r="M43" s="194">
        <v>0</v>
      </c>
      <c r="N43" s="194">
        <v>0</v>
      </c>
      <c r="O43" s="194">
        <v>0</v>
      </c>
      <c r="P43" s="194">
        <v>0</v>
      </c>
      <c r="Q43" s="194">
        <v>0</v>
      </c>
      <c r="R43" s="194">
        <v>10</v>
      </c>
      <c r="S43" s="195">
        <v>0.003356481481481488</v>
      </c>
      <c r="T43" s="195">
        <f>S43+TIME(0,0,R43)</f>
        <v>0.003472222222222229</v>
      </c>
      <c r="U43" s="194" t="s">
        <v>135</v>
      </c>
      <c r="V43" s="223" t="s">
        <v>136</v>
      </c>
      <c r="W43" s="122"/>
      <c r="X43" s="189"/>
    </row>
    <row r="44" spans="1:24" ht="18" customHeight="1">
      <c r="A44" s="201" t="s">
        <v>219</v>
      </c>
      <c r="B44" s="190" t="s">
        <v>328</v>
      </c>
      <c r="C44" s="190" t="s">
        <v>329</v>
      </c>
      <c r="D44" s="184" t="s">
        <v>220</v>
      </c>
      <c r="E44" s="184" t="s">
        <v>150</v>
      </c>
      <c r="F44" s="191">
        <v>5</v>
      </c>
      <c r="G44" s="191">
        <v>0</v>
      </c>
      <c r="H44" s="191">
        <v>0</v>
      </c>
      <c r="I44" s="191">
        <v>0</v>
      </c>
      <c r="J44" s="191">
        <v>0</v>
      </c>
      <c r="K44" s="191">
        <v>20</v>
      </c>
      <c r="L44" s="191">
        <v>5</v>
      </c>
      <c r="M44" s="191">
        <v>5</v>
      </c>
      <c r="N44" s="191">
        <v>5</v>
      </c>
      <c r="O44" s="191">
        <v>0</v>
      </c>
      <c r="P44" s="191">
        <v>0</v>
      </c>
      <c r="Q44" s="191">
        <v>0</v>
      </c>
      <c r="R44" s="191">
        <v>40</v>
      </c>
      <c r="S44" s="192">
        <v>0.003067129629629628</v>
      </c>
      <c r="T44" s="192">
        <f>S44+TIME(0,0,R44)</f>
        <v>0.0035300925925925907</v>
      </c>
      <c r="U44" s="191" t="s">
        <v>135</v>
      </c>
      <c r="V44" s="222" t="s">
        <v>136</v>
      </c>
      <c r="W44" s="128" t="s">
        <v>183</v>
      </c>
      <c r="X44" s="165"/>
    </row>
    <row r="45" spans="1:24" ht="12.75">
      <c r="A45" s="201" t="s">
        <v>301</v>
      </c>
      <c r="B45" s="190" t="s">
        <v>328</v>
      </c>
      <c r="C45" s="190" t="s">
        <v>329</v>
      </c>
      <c r="D45" s="184" t="s">
        <v>302</v>
      </c>
      <c r="E45" s="184" t="s">
        <v>303</v>
      </c>
      <c r="F45" s="191">
        <v>5</v>
      </c>
      <c r="G45" s="191">
        <v>0</v>
      </c>
      <c r="H45" s="191">
        <v>0</v>
      </c>
      <c r="I45" s="191">
        <v>0</v>
      </c>
      <c r="J45" s="191">
        <v>0</v>
      </c>
      <c r="K45" s="191">
        <v>20</v>
      </c>
      <c r="L45" s="191">
        <v>5</v>
      </c>
      <c r="M45" s="191">
        <v>5</v>
      </c>
      <c r="N45" s="191">
        <v>5</v>
      </c>
      <c r="O45" s="191">
        <v>0</v>
      </c>
      <c r="P45" s="191">
        <v>0</v>
      </c>
      <c r="Q45" s="191">
        <v>0</v>
      </c>
      <c r="R45" s="191">
        <v>40</v>
      </c>
      <c r="S45" s="192">
        <v>0.003067129629629628</v>
      </c>
      <c r="T45" s="192">
        <f>S45+TIME(0,0,R45)</f>
        <v>0.0035300925925925907</v>
      </c>
      <c r="U45" s="191" t="s">
        <v>135</v>
      </c>
      <c r="V45" s="222" t="s">
        <v>136</v>
      </c>
      <c r="W45" s="128"/>
      <c r="X45" s="165"/>
    </row>
    <row r="46" spans="1:24" ht="18" customHeight="1">
      <c r="A46" s="202" t="s">
        <v>301</v>
      </c>
      <c r="B46" s="193" t="s">
        <v>330</v>
      </c>
      <c r="C46" s="193" t="s">
        <v>331</v>
      </c>
      <c r="D46" s="188" t="s">
        <v>302</v>
      </c>
      <c r="E46" s="188" t="s">
        <v>303</v>
      </c>
      <c r="F46" s="194">
        <v>5</v>
      </c>
      <c r="G46" s="194">
        <v>5</v>
      </c>
      <c r="H46" s="194">
        <v>5</v>
      </c>
      <c r="I46" s="194">
        <v>0</v>
      </c>
      <c r="J46" s="194">
        <v>0</v>
      </c>
      <c r="K46" s="194">
        <v>0</v>
      </c>
      <c r="L46" s="194">
        <v>5</v>
      </c>
      <c r="M46" s="194">
        <v>5</v>
      </c>
      <c r="N46" s="194">
        <v>5</v>
      </c>
      <c r="O46" s="194">
        <v>0</v>
      </c>
      <c r="P46" s="194">
        <v>50</v>
      </c>
      <c r="Q46" s="194">
        <v>0</v>
      </c>
      <c r="R46" s="194">
        <v>80</v>
      </c>
      <c r="S46" s="195">
        <v>0.003032407407407456</v>
      </c>
      <c r="T46" s="195">
        <f>S46+TIME(0,0,R46)</f>
        <v>0.003958333333333381</v>
      </c>
      <c r="U46" s="194" t="s">
        <v>135</v>
      </c>
      <c r="V46" s="223" t="s">
        <v>136</v>
      </c>
      <c r="W46" s="122" t="s">
        <v>181</v>
      </c>
      <c r="X46" s="189"/>
    </row>
    <row r="47" spans="1:24" ht="12.75">
      <c r="A47" s="202" t="s">
        <v>243</v>
      </c>
      <c r="B47" s="193" t="s">
        <v>330</v>
      </c>
      <c r="C47" s="193" t="s">
        <v>331</v>
      </c>
      <c r="D47" s="188" t="s">
        <v>139</v>
      </c>
      <c r="E47" s="188" t="s">
        <v>140</v>
      </c>
      <c r="F47" s="194">
        <v>5</v>
      </c>
      <c r="G47" s="194">
        <v>5</v>
      </c>
      <c r="H47" s="194">
        <v>5</v>
      </c>
      <c r="I47" s="194">
        <v>0</v>
      </c>
      <c r="J47" s="194">
        <v>0</v>
      </c>
      <c r="K47" s="194">
        <v>0</v>
      </c>
      <c r="L47" s="194">
        <v>5</v>
      </c>
      <c r="M47" s="194">
        <v>5</v>
      </c>
      <c r="N47" s="194">
        <v>5</v>
      </c>
      <c r="O47" s="194">
        <v>0</v>
      </c>
      <c r="P47" s="194">
        <v>50</v>
      </c>
      <c r="Q47" s="194">
        <v>0</v>
      </c>
      <c r="R47" s="194">
        <v>80</v>
      </c>
      <c r="S47" s="195">
        <v>0.003032407407407456</v>
      </c>
      <c r="T47" s="195">
        <f>S47+TIME(0,0,R47)</f>
        <v>0.003958333333333381</v>
      </c>
      <c r="U47" s="194" t="s">
        <v>135</v>
      </c>
      <c r="V47" s="223" t="s">
        <v>136</v>
      </c>
      <c r="W47" s="122"/>
      <c r="X47" s="189"/>
    </row>
    <row r="48" spans="1:24" ht="18" customHeight="1">
      <c r="A48" s="201" t="s">
        <v>340</v>
      </c>
      <c r="B48" s="190" t="s">
        <v>341</v>
      </c>
      <c r="C48" s="190" t="s">
        <v>342</v>
      </c>
      <c r="D48" s="184" t="s">
        <v>343</v>
      </c>
      <c r="E48" s="184" t="s">
        <v>40</v>
      </c>
      <c r="F48" s="191">
        <v>0</v>
      </c>
      <c r="G48" s="191">
        <v>20</v>
      </c>
      <c r="H48" s="191">
        <v>50</v>
      </c>
      <c r="I48" s="191">
        <v>0</v>
      </c>
      <c r="J48" s="191">
        <v>5</v>
      </c>
      <c r="K48" s="191">
        <v>0</v>
      </c>
      <c r="L48" s="191">
        <v>5</v>
      </c>
      <c r="M48" s="191">
        <v>0</v>
      </c>
      <c r="N48" s="191">
        <v>0</v>
      </c>
      <c r="O48" s="191">
        <v>0</v>
      </c>
      <c r="P48" s="191">
        <v>50</v>
      </c>
      <c r="Q48" s="191">
        <v>5</v>
      </c>
      <c r="R48" s="191">
        <v>135</v>
      </c>
      <c r="S48" s="192">
        <v>0.0033564814814814325</v>
      </c>
      <c r="T48" s="192">
        <f>S48+TIME(0,0,R48)</f>
        <v>0.004918981481481432</v>
      </c>
      <c r="U48" s="191" t="s">
        <v>344</v>
      </c>
      <c r="V48" s="222" t="s">
        <v>32</v>
      </c>
      <c r="W48" s="128" t="s">
        <v>183</v>
      </c>
      <c r="X48" s="165">
        <v>14</v>
      </c>
    </row>
    <row r="49" spans="1:24" ht="13.5" thickBot="1">
      <c r="A49" s="203" t="s">
        <v>345</v>
      </c>
      <c r="B49" s="183" t="s">
        <v>341</v>
      </c>
      <c r="C49" s="183" t="s">
        <v>342</v>
      </c>
      <c r="D49" s="204" t="s">
        <v>346</v>
      </c>
      <c r="E49" s="204" t="s">
        <v>80</v>
      </c>
      <c r="F49" s="185">
        <v>0</v>
      </c>
      <c r="G49" s="185">
        <v>20</v>
      </c>
      <c r="H49" s="185">
        <v>50</v>
      </c>
      <c r="I49" s="185">
        <v>0</v>
      </c>
      <c r="J49" s="185">
        <v>5</v>
      </c>
      <c r="K49" s="185">
        <v>0</v>
      </c>
      <c r="L49" s="185">
        <v>5</v>
      </c>
      <c r="M49" s="185">
        <v>0</v>
      </c>
      <c r="N49" s="185">
        <v>0</v>
      </c>
      <c r="O49" s="185">
        <v>0</v>
      </c>
      <c r="P49" s="185">
        <v>50</v>
      </c>
      <c r="Q49" s="185">
        <v>5</v>
      </c>
      <c r="R49" s="185">
        <v>135</v>
      </c>
      <c r="S49" s="186">
        <v>0.0033564814814814325</v>
      </c>
      <c r="T49" s="186">
        <f>S49+TIME(0,0,R49)</f>
        <v>0.004918981481481432</v>
      </c>
      <c r="U49" s="185" t="s">
        <v>344</v>
      </c>
      <c r="V49" s="224" t="s">
        <v>32</v>
      </c>
      <c r="W49" s="118"/>
      <c r="X49" s="146"/>
    </row>
    <row r="50" spans="1:24" ht="18" customHeight="1">
      <c r="A50" s="209" t="s">
        <v>216</v>
      </c>
      <c r="B50" s="210" t="s">
        <v>217</v>
      </c>
      <c r="C50" s="210" t="s">
        <v>218</v>
      </c>
      <c r="D50" s="211" t="s">
        <v>133</v>
      </c>
      <c r="E50" s="211" t="s">
        <v>134</v>
      </c>
      <c r="F50" s="212">
        <v>5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5</v>
      </c>
      <c r="S50" s="213">
        <v>0.0021527777777777812</v>
      </c>
      <c r="T50" s="213">
        <f>S50+TIME(0,0,R50)</f>
        <v>0.0022106481481481517</v>
      </c>
      <c r="U50" s="212" t="s">
        <v>135</v>
      </c>
      <c r="V50" s="225" t="s">
        <v>136</v>
      </c>
      <c r="W50" s="116" t="s">
        <v>180</v>
      </c>
      <c r="X50" s="143">
        <v>1</v>
      </c>
    </row>
    <row r="51" spans="1:24" ht="12.75">
      <c r="A51" s="214" t="s">
        <v>219</v>
      </c>
      <c r="B51" s="205" t="s">
        <v>217</v>
      </c>
      <c r="C51" s="205" t="s">
        <v>218</v>
      </c>
      <c r="D51" s="187" t="s">
        <v>220</v>
      </c>
      <c r="E51" s="187" t="s">
        <v>150</v>
      </c>
      <c r="F51" s="206">
        <v>5</v>
      </c>
      <c r="G51" s="206">
        <v>0</v>
      </c>
      <c r="H51" s="206">
        <v>0</v>
      </c>
      <c r="I51" s="206">
        <v>0</v>
      </c>
      <c r="J51" s="206">
        <v>0</v>
      </c>
      <c r="K51" s="206">
        <v>0</v>
      </c>
      <c r="L51" s="206">
        <v>0</v>
      </c>
      <c r="M51" s="206">
        <v>0</v>
      </c>
      <c r="N51" s="206">
        <v>0</v>
      </c>
      <c r="O51" s="206">
        <v>0</v>
      </c>
      <c r="P51" s="206">
        <v>0</v>
      </c>
      <c r="Q51" s="206">
        <v>0</v>
      </c>
      <c r="R51" s="206">
        <v>5</v>
      </c>
      <c r="S51" s="207">
        <v>0.0021527777777777812</v>
      </c>
      <c r="T51" s="207">
        <f>S51+TIME(0,0,R51)</f>
        <v>0.0022106481481481517</v>
      </c>
      <c r="U51" s="206" t="s">
        <v>135</v>
      </c>
      <c r="V51" s="226" t="s">
        <v>136</v>
      </c>
      <c r="W51" s="117"/>
      <c r="X51" s="144"/>
    </row>
    <row r="52" spans="1:24" ht="18" customHeight="1">
      <c r="A52" s="214" t="s">
        <v>221</v>
      </c>
      <c r="B52" s="205" t="s">
        <v>222</v>
      </c>
      <c r="C52" s="205" t="s">
        <v>223</v>
      </c>
      <c r="D52" s="187" t="s">
        <v>20</v>
      </c>
      <c r="E52" s="187" t="s">
        <v>21</v>
      </c>
      <c r="F52" s="206">
        <v>0</v>
      </c>
      <c r="G52" s="206">
        <v>0</v>
      </c>
      <c r="H52" s="206">
        <v>0</v>
      </c>
      <c r="I52" s="206">
        <v>0</v>
      </c>
      <c r="J52" s="206">
        <v>0</v>
      </c>
      <c r="K52" s="206">
        <v>0</v>
      </c>
      <c r="L52" s="206">
        <v>0</v>
      </c>
      <c r="M52" s="206">
        <v>0</v>
      </c>
      <c r="N52" s="206">
        <v>0</v>
      </c>
      <c r="O52" s="206">
        <v>0</v>
      </c>
      <c r="P52" s="206">
        <v>0</v>
      </c>
      <c r="Q52" s="206">
        <v>0</v>
      </c>
      <c r="R52" s="206">
        <v>0</v>
      </c>
      <c r="S52" s="207">
        <v>0.002233796296296331</v>
      </c>
      <c r="T52" s="207">
        <f>S52+TIME(0,0,R52)</f>
        <v>0.002233796296296331</v>
      </c>
      <c r="U52" s="206" t="s">
        <v>18</v>
      </c>
      <c r="V52" s="226" t="s">
        <v>10</v>
      </c>
      <c r="W52" s="117" t="s">
        <v>180</v>
      </c>
      <c r="X52" s="144">
        <v>2</v>
      </c>
    </row>
    <row r="53" spans="1:24" ht="12.75">
      <c r="A53" s="214" t="s">
        <v>224</v>
      </c>
      <c r="B53" s="205" t="s">
        <v>222</v>
      </c>
      <c r="C53" s="205" t="s">
        <v>223</v>
      </c>
      <c r="D53" s="187" t="s">
        <v>20</v>
      </c>
      <c r="E53" s="187" t="s">
        <v>27</v>
      </c>
      <c r="F53" s="206">
        <v>0</v>
      </c>
      <c r="G53" s="206">
        <v>0</v>
      </c>
      <c r="H53" s="206">
        <v>0</v>
      </c>
      <c r="I53" s="206">
        <v>0</v>
      </c>
      <c r="J53" s="206">
        <v>0</v>
      </c>
      <c r="K53" s="206">
        <v>0</v>
      </c>
      <c r="L53" s="206">
        <v>0</v>
      </c>
      <c r="M53" s="206">
        <v>0</v>
      </c>
      <c r="N53" s="206">
        <v>0</v>
      </c>
      <c r="O53" s="206">
        <v>0</v>
      </c>
      <c r="P53" s="206">
        <v>0</v>
      </c>
      <c r="Q53" s="206">
        <v>0</v>
      </c>
      <c r="R53" s="206">
        <v>0</v>
      </c>
      <c r="S53" s="207">
        <v>0.002233796296296331</v>
      </c>
      <c r="T53" s="207">
        <f>S53+TIME(0,0,R53)</f>
        <v>0.002233796296296331</v>
      </c>
      <c r="U53" s="206" t="s">
        <v>18</v>
      </c>
      <c r="V53" s="226" t="s">
        <v>10</v>
      </c>
      <c r="W53" s="117"/>
      <c r="X53" s="144"/>
    </row>
    <row r="54" spans="1:24" ht="18" customHeight="1">
      <c r="A54" s="214" t="s">
        <v>225</v>
      </c>
      <c r="B54" s="205" t="s">
        <v>226</v>
      </c>
      <c r="C54" s="205" t="s">
        <v>227</v>
      </c>
      <c r="D54" s="187" t="s">
        <v>60</v>
      </c>
      <c r="E54" s="187" t="s">
        <v>61</v>
      </c>
      <c r="F54" s="206">
        <v>5</v>
      </c>
      <c r="G54" s="206">
        <v>0</v>
      </c>
      <c r="H54" s="206">
        <v>0</v>
      </c>
      <c r="I54" s="206">
        <v>0</v>
      </c>
      <c r="J54" s="206">
        <v>5</v>
      </c>
      <c r="K54" s="206">
        <v>0</v>
      </c>
      <c r="L54" s="206">
        <v>5</v>
      </c>
      <c r="M54" s="206">
        <v>0</v>
      </c>
      <c r="N54" s="206">
        <v>0</v>
      </c>
      <c r="O54" s="206">
        <v>0</v>
      </c>
      <c r="P54" s="206">
        <v>0</v>
      </c>
      <c r="Q54" s="206">
        <v>0</v>
      </c>
      <c r="R54" s="206">
        <v>15</v>
      </c>
      <c r="S54" s="207">
        <v>0.002118055555555609</v>
      </c>
      <c r="T54" s="207">
        <f>S54+TIME(0,0,R54)</f>
        <v>0.00229166666666672</v>
      </c>
      <c r="U54" s="206" t="s">
        <v>58</v>
      </c>
      <c r="V54" s="226" t="s">
        <v>59</v>
      </c>
      <c r="W54" s="117" t="s">
        <v>180</v>
      </c>
      <c r="X54" s="144">
        <v>3</v>
      </c>
    </row>
    <row r="55" spans="1:24" ht="12.75">
      <c r="A55" s="214" t="s">
        <v>228</v>
      </c>
      <c r="B55" s="205" t="s">
        <v>226</v>
      </c>
      <c r="C55" s="205" t="s">
        <v>227</v>
      </c>
      <c r="D55" s="187" t="s">
        <v>229</v>
      </c>
      <c r="E55" s="187" t="s">
        <v>230</v>
      </c>
      <c r="F55" s="206">
        <v>5</v>
      </c>
      <c r="G55" s="206">
        <v>0</v>
      </c>
      <c r="H55" s="206">
        <v>0</v>
      </c>
      <c r="I55" s="206">
        <v>0</v>
      </c>
      <c r="J55" s="206">
        <v>5</v>
      </c>
      <c r="K55" s="206">
        <v>0</v>
      </c>
      <c r="L55" s="206">
        <v>5</v>
      </c>
      <c r="M55" s="206">
        <v>0</v>
      </c>
      <c r="N55" s="206">
        <v>0</v>
      </c>
      <c r="O55" s="206">
        <v>0</v>
      </c>
      <c r="P55" s="206">
        <v>0</v>
      </c>
      <c r="Q55" s="206">
        <v>0</v>
      </c>
      <c r="R55" s="206">
        <v>15</v>
      </c>
      <c r="S55" s="207">
        <v>0.002118055555555609</v>
      </c>
      <c r="T55" s="207">
        <f>S55+TIME(0,0,R55)</f>
        <v>0.00229166666666672</v>
      </c>
      <c r="U55" s="206" t="s">
        <v>58</v>
      </c>
      <c r="V55" s="226" t="s">
        <v>59</v>
      </c>
      <c r="W55" s="117"/>
      <c r="X55" s="144"/>
    </row>
    <row r="56" spans="1:24" ht="18" customHeight="1">
      <c r="A56" s="214" t="s">
        <v>237</v>
      </c>
      <c r="B56" s="205" t="s">
        <v>238</v>
      </c>
      <c r="C56" s="205" t="s">
        <v>239</v>
      </c>
      <c r="D56" s="187" t="s">
        <v>62</v>
      </c>
      <c r="E56" s="187" t="s">
        <v>15</v>
      </c>
      <c r="F56" s="206">
        <v>5</v>
      </c>
      <c r="G56" s="206">
        <v>5</v>
      </c>
      <c r="H56" s="206">
        <v>5</v>
      </c>
      <c r="I56" s="206">
        <v>0</v>
      </c>
      <c r="J56" s="206">
        <v>0</v>
      </c>
      <c r="K56" s="206">
        <v>0</v>
      </c>
      <c r="L56" s="206">
        <v>5</v>
      </c>
      <c r="M56" s="206">
        <v>0</v>
      </c>
      <c r="N56" s="206">
        <v>5</v>
      </c>
      <c r="O56" s="206">
        <v>0</v>
      </c>
      <c r="P56" s="206">
        <v>0</v>
      </c>
      <c r="Q56" s="206">
        <v>0</v>
      </c>
      <c r="R56" s="206">
        <v>25</v>
      </c>
      <c r="S56" s="207">
        <v>0.0022337962962962754</v>
      </c>
      <c r="T56" s="207">
        <f>S56+TIME(0,0,R56)</f>
        <v>0.0025231481481481272</v>
      </c>
      <c r="U56" s="206" t="s">
        <v>58</v>
      </c>
      <c r="V56" s="226" t="s">
        <v>59</v>
      </c>
      <c r="W56" s="208" t="s">
        <v>180</v>
      </c>
      <c r="X56" s="144">
        <v>4</v>
      </c>
    </row>
    <row r="57" spans="1:24" ht="12.75">
      <c r="A57" s="214" t="s">
        <v>240</v>
      </c>
      <c r="B57" s="205" t="s">
        <v>238</v>
      </c>
      <c r="C57" s="205" t="s">
        <v>239</v>
      </c>
      <c r="D57" s="187" t="s">
        <v>65</v>
      </c>
      <c r="E57" s="187" t="s">
        <v>66</v>
      </c>
      <c r="F57" s="206">
        <v>5</v>
      </c>
      <c r="G57" s="206">
        <v>5</v>
      </c>
      <c r="H57" s="206">
        <v>5</v>
      </c>
      <c r="I57" s="206">
        <v>0</v>
      </c>
      <c r="J57" s="206">
        <v>0</v>
      </c>
      <c r="K57" s="206">
        <v>0</v>
      </c>
      <c r="L57" s="206">
        <v>5</v>
      </c>
      <c r="M57" s="206">
        <v>0</v>
      </c>
      <c r="N57" s="206">
        <v>5</v>
      </c>
      <c r="O57" s="206">
        <v>0</v>
      </c>
      <c r="P57" s="206">
        <v>0</v>
      </c>
      <c r="Q57" s="206">
        <v>0</v>
      </c>
      <c r="R57" s="206">
        <v>25</v>
      </c>
      <c r="S57" s="207">
        <v>0.0022337962962962754</v>
      </c>
      <c r="T57" s="207">
        <f>S57+TIME(0,0,R57)</f>
        <v>0.0025231481481481272</v>
      </c>
      <c r="U57" s="206" t="s">
        <v>58</v>
      </c>
      <c r="V57" s="226" t="s">
        <v>59</v>
      </c>
      <c r="W57" s="208"/>
      <c r="X57" s="144"/>
    </row>
    <row r="58" spans="1:24" ht="18" customHeight="1">
      <c r="A58" s="214" t="s">
        <v>244</v>
      </c>
      <c r="B58" s="205" t="s">
        <v>245</v>
      </c>
      <c r="C58" s="205" t="s">
        <v>246</v>
      </c>
      <c r="D58" s="187" t="s">
        <v>46</v>
      </c>
      <c r="E58" s="187" t="s">
        <v>15</v>
      </c>
      <c r="F58" s="206">
        <v>0</v>
      </c>
      <c r="G58" s="206">
        <v>0</v>
      </c>
      <c r="H58" s="206">
        <v>0</v>
      </c>
      <c r="I58" s="206">
        <v>0</v>
      </c>
      <c r="J58" s="206">
        <v>5</v>
      </c>
      <c r="K58" s="206">
        <v>0</v>
      </c>
      <c r="L58" s="206">
        <v>0</v>
      </c>
      <c r="M58" s="206">
        <v>5</v>
      </c>
      <c r="N58" s="206">
        <v>5</v>
      </c>
      <c r="O58" s="206">
        <v>0</v>
      </c>
      <c r="P58" s="206">
        <v>0</v>
      </c>
      <c r="Q58" s="206">
        <v>0</v>
      </c>
      <c r="R58" s="206">
        <v>15</v>
      </c>
      <c r="S58" s="207">
        <v>0.002372685185185186</v>
      </c>
      <c r="T58" s="207">
        <f>S58+TIME(0,0,R58)</f>
        <v>0.002546296296296297</v>
      </c>
      <c r="U58" s="206" t="s">
        <v>44</v>
      </c>
      <c r="V58" s="226" t="s">
        <v>45</v>
      </c>
      <c r="W58" s="208" t="s">
        <v>180</v>
      </c>
      <c r="X58" s="144">
        <v>5</v>
      </c>
    </row>
    <row r="59" spans="1:24" ht="12.75">
      <c r="A59" s="214" t="s">
        <v>247</v>
      </c>
      <c r="B59" s="205" t="s">
        <v>245</v>
      </c>
      <c r="C59" s="205" t="s">
        <v>246</v>
      </c>
      <c r="D59" s="187" t="s">
        <v>54</v>
      </c>
      <c r="E59" s="187" t="s">
        <v>55</v>
      </c>
      <c r="F59" s="206">
        <v>0</v>
      </c>
      <c r="G59" s="206">
        <v>0</v>
      </c>
      <c r="H59" s="206">
        <v>0</v>
      </c>
      <c r="I59" s="206">
        <v>0</v>
      </c>
      <c r="J59" s="206">
        <v>5</v>
      </c>
      <c r="K59" s="206">
        <v>0</v>
      </c>
      <c r="L59" s="206">
        <v>0</v>
      </c>
      <c r="M59" s="206">
        <v>5</v>
      </c>
      <c r="N59" s="206">
        <v>5</v>
      </c>
      <c r="O59" s="206">
        <v>0</v>
      </c>
      <c r="P59" s="206">
        <v>0</v>
      </c>
      <c r="Q59" s="206">
        <v>0</v>
      </c>
      <c r="R59" s="206">
        <v>15</v>
      </c>
      <c r="S59" s="207">
        <v>0.002372685185185186</v>
      </c>
      <c r="T59" s="207">
        <f>S59+TIME(0,0,R59)</f>
        <v>0.002546296296296297</v>
      </c>
      <c r="U59" s="206" t="s">
        <v>44</v>
      </c>
      <c r="V59" s="226" t="s">
        <v>45</v>
      </c>
      <c r="W59" s="208"/>
      <c r="X59" s="144"/>
    </row>
    <row r="60" spans="1:24" ht="18" customHeight="1">
      <c r="A60" s="214" t="s">
        <v>221</v>
      </c>
      <c r="B60" s="205" t="s">
        <v>248</v>
      </c>
      <c r="C60" s="205" t="s">
        <v>249</v>
      </c>
      <c r="D60" s="187" t="s">
        <v>20</v>
      </c>
      <c r="E60" s="187" t="s">
        <v>21</v>
      </c>
      <c r="F60" s="206">
        <v>5</v>
      </c>
      <c r="G60" s="206">
        <v>20</v>
      </c>
      <c r="H60" s="206">
        <v>0</v>
      </c>
      <c r="I60" s="206">
        <v>0</v>
      </c>
      <c r="J60" s="206">
        <v>0</v>
      </c>
      <c r="K60" s="206">
        <v>0</v>
      </c>
      <c r="L60" s="206">
        <v>0</v>
      </c>
      <c r="M60" s="206">
        <v>0</v>
      </c>
      <c r="N60" s="206">
        <v>5</v>
      </c>
      <c r="O60" s="206">
        <v>0</v>
      </c>
      <c r="P60" s="206">
        <v>0</v>
      </c>
      <c r="Q60" s="206">
        <v>0</v>
      </c>
      <c r="R60" s="206">
        <v>30</v>
      </c>
      <c r="S60" s="207">
        <v>0.0021990740740741033</v>
      </c>
      <c r="T60" s="207">
        <f>S60+TIME(0,0,R60)</f>
        <v>0.0025462962962963256</v>
      </c>
      <c r="U60" s="206" t="s">
        <v>18</v>
      </c>
      <c r="V60" s="226" t="s">
        <v>10</v>
      </c>
      <c r="W60" s="208" t="s">
        <v>180</v>
      </c>
      <c r="X60" s="144"/>
    </row>
    <row r="61" spans="1:24" ht="12.75">
      <c r="A61" s="214" t="s">
        <v>224</v>
      </c>
      <c r="B61" s="205" t="s">
        <v>248</v>
      </c>
      <c r="C61" s="205" t="s">
        <v>249</v>
      </c>
      <c r="D61" s="187" t="s">
        <v>20</v>
      </c>
      <c r="E61" s="187" t="s">
        <v>27</v>
      </c>
      <c r="F61" s="206">
        <v>5</v>
      </c>
      <c r="G61" s="206">
        <v>20</v>
      </c>
      <c r="H61" s="206">
        <v>0</v>
      </c>
      <c r="I61" s="206">
        <v>0</v>
      </c>
      <c r="J61" s="206">
        <v>0</v>
      </c>
      <c r="K61" s="206">
        <v>0</v>
      </c>
      <c r="L61" s="206">
        <v>0</v>
      </c>
      <c r="M61" s="206">
        <v>0</v>
      </c>
      <c r="N61" s="206">
        <v>5</v>
      </c>
      <c r="O61" s="206">
        <v>0</v>
      </c>
      <c r="P61" s="206">
        <v>0</v>
      </c>
      <c r="Q61" s="206">
        <v>0</v>
      </c>
      <c r="R61" s="206">
        <v>30</v>
      </c>
      <c r="S61" s="207">
        <v>0.0021990740740741033</v>
      </c>
      <c r="T61" s="207">
        <f>S61+TIME(0,0,R61)</f>
        <v>0.0025462962962963256</v>
      </c>
      <c r="U61" s="206" t="s">
        <v>18</v>
      </c>
      <c r="V61" s="226" t="s">
        <v>10</v>
      </c>
      <c r="W61" s="208"/>
      <c r="X61" s="144"/>
    </row>
    <row r="62" spans="1:24" ht="18" customHeight="1">
      <c r="A62" s="214" t="s">
        <v>216</v>
      </c>
      <c r="B62" s="205" t="s">
        <v>256</v>
      </c>
      <c r="C62" s="205" t="s">
        <v>257</v>
      </c>
      <c r="D62" s="187" t="s">
        <v>133</v>
      </c>
      <c r="E62" s="187" t="s">
        <v>134</v>
      </c>
      <c r="F62" s="206">
        <v>5</v>
      </c>
      <c r="G62" s="206">
        <v>0</v>
      </c>
      <c r="H62" s="206">
        <v>0</v>
      </c>
      <c r="I62" s="206">
        <v>0</v>
      </c>
      <c r="J62" s="206">
        <v>5</v>
      </c>
      <c r="K62" s="206">
        <v>0</v>
      </c>
      <c r="L62" s="206">
        <v>0</v>
      </c>
      <c r="M62" s="206">
        <v>0</v>
      </c>
      <c r="N62" s="206">
        <v>0</v>
      </c>
      <c r="O62" s="206">
        <v>0</v>
      </c>
      <c r="P62" s="206">
        <v>0</v>
      </c>
      <c r="Q62" s="206">
        <v>5</v>
      </c>
      <c r="R62" s="206">
        <v>15</v>
      </c>
      <c r="S62" s="207">
        <v>0.002418981481481508</v>
      </c>
      <c r="T62" s="207">
        <f>S62+TIME(0,0,R62)</f>
        <v>0.002592592592592619</v>
      </c>
      <c r="U62" s="206" t="s">
        <v>135</v>
      </c>
      <c r="V62" s="226" t="s">
        <v>136</v>
      </c>
      <c r="W62" s="208" t="s">
        <v>180</v>
      </c>
      <c r="X62" s="144"/>
    </row>
    <row r="63" spans="1:24" ht="12.75">
      <c r="A63" s="214" t="s">
        <v>219</v>
      </c>
      <c r="B63" s="205" t="s">
        <v>256</v>
      </c>
      <c r="C63" s="205" t="s">
        <v>257</v>
      </c>
      <c r="D63" s="187" t="s">
        <v>220</v>
      </c>
      <c r="E63" s="187" t="s">
        <v>150</v>
      </c>
      <c r="F63" s="206">
        <v>5</v>
      </c>
      <c r="G63" s="206">
        <v>0</v>
      </c>
      <c r="H63" s="206">
        <v>0</v>
      </c>
      <c r="I63" s="206">
        <v>0</v>
      </c>
      <c r="J63" s="206">
        <v>5</v>
      </c>
      <c r="K63" s="206">
        <v>0</v>
      </c>
      <c r="L63" s="206">
        <v>0</v>
      </c>
      <c r="M63" s="206">
        <v>0</v>
      </c>
      <c r="N63" s="206">
        <v>0</v>
      </c>
      <c r="O63" s="206">
        <v>0</v>
      </c>
      <c r="P63" s="206">
        <v>0</v>
      </c>
      <c r="Q63" s="206">
        <v>5</v>
      </c>
      <c r="R63" s="206">
        <v>15</v>
      </c>
      <c r="S63" s="207">
        <v>0.002418981481481508</v>
      </c>
      <c r="T63" s="207">
        <f>S63+TIME(0,0,R63)</f>
        <v>0.002592592592592619</v>
      </c>
      <c r="U63" s="206" t="s">
        <v>135</v>
      </c>
      <c r="V63" s="226" t="s">
        <v>136</v>
      </c>
      <c r="W63" s="208"/>
      <c r="X63" s="144"/>
    </row>
    <row r="64" spans="1:24" ht="18" customHeight="1">
      <c r="A64" s="214" t="s">
        <v>252</v>
      </c>
      <c r="B64" s="205" t="s">
        <v>262</v>
      </c>
      <c r="C64" s="205" t="s">
        <v>263</v>
      </c>
      <c r="D64" s="187" t="s">
        <v>145</v>
      </c>
      <c r="E64" s="187" t="s">
        <v>15</v>
      </c>
      <c r="F64" s="206">
        <v>0</v>
      </c>
      <c r="G64" s="206">
        <v>0</v>
      </c>
      <c r="H64" s="206">
        <v>0</v>
      </c>
      <c r="I64" s="206">
        <v>0</v>
      </c>
      <c r="J64" s="206">
        <v>0</v>
      </c>
      <c r="K64" s="206">
        <v>5</v>
      </c>
      <c r="L64" s="206">
        <v>5</v>
      </c>
      <c r="M64" s="206">
        <v>5</v>
      </c>
      <c r="N64" s="206">
        <v>5</v>
      </c>
      <c r="O64" s="206">
        <v>0</v>
      </c>
      <c r="P64" s="206">
        <v>0</v>
      </c>
      <c r="Q64" s="206">
        <v>0</v>
      </c>
      <c r="R64" s="206">
        <v>20</v>
      </c>
      <c r="S64" s="207">
        <v>0.00245370370370368</v>
      </c>
      <c r="T64" s="207">
        <f>S64+TIME(0,0,R64)</f>
        <v>0.0026851851851851616</v>
      </c>
      <c r="U64" s="206" t="s">
        <v>143</v>
      </c>
      <c r="V64" s="226" t="s">
        <v>10</v>
      </c>
      <c r="W64" s="208" t="s">
        <v>180</v>
      </c>
      <c r="X64" s="144">
        <v>6</v>
      </c>
    </row>
    <row r="65" spans="1:24" ht="12.75">
      <c r="A65" s="214" t="s">
        <v>264</v>
      </c>
      <c r="B65" s="205" t="s">
        <v>262</v>
      </c>
      <c r="C65" s="205" t="s">
        <v>263</v>
      </c>
      <c r="D65" s="187" t="s">
        <v>188</v>
      </c>
      <c r="E65" s="187" t="s">
        <v>265</v>
      </c>
      <c r="F65" s="206">
        <v>0</v>
      </c>
      <c r="G65" s="206">
        <v>0</v>
      </c>
      <c r="H65" s="206">
        <v>0</v>
      </c>
      <c r="I65" s="206">
        <v>0</v>
      </c>
      <c r="J65" s="206">
        <v>0</v>
      </c>
      <c r="K65" s="206">
        <v>5</v>
      </c>
      <c r="L65" s="206">
        <v>5</v>
      </c>
      <c r="M65" s="206">
        <v>5</v>
      </c>
      <c r="N65" s="206">
        <v>5</v>
      </c>
      <c r="O65" s="206">
        <v>0</v>
      </c>
      <c r="P65" s="206">
        <v>0</v>
      </c>
      <c r="Q65" s="206">
        <v>0</v>
      </c>
      <c r="R65" s="206">
        <v>20</v>
      </c>
      <c r="S65" s="207">
        <v>0.00245370370370368</v>
      </c>
      <c r="T65" s="207">
        <f>S65+TIME(0,0,R65)</f>
        <v>0.0026851851851851616</v>
      </c>
      <c r="U65" s="206" t="s">
        <v>143</v>
      </c>
      <c r="V65" s="226" t="s">
        <v>10</v>
      </c>
      <c r="W65" s="208"/>
      <c r="X65" s="144"/>
    </row>
    <row r="66" spans="1:24" ht="18" customHeight="1">
      <c r="A66" s="214" t="s">
        <v>206</v>
      </c>
      <c r="B66" s="205" t="s">
        <v>266</v>
      </c>
      <c r="C66" s="205" t="s">
        <v>267</v>
      </c>
      <c r="D66" s="187" t="s">
        <v>152</v>
      </c>
      <c r="E66" s="187" t="s">
        <v>7</v>
      </c>
      <c r="F66" s="206">
        <v>5</v>
      </c>
      <c r="G66" s="206">
        <v>0</v>
      </c>
      <c r="H66" s="206">
        <v>0</v>
      </c>
      <c r="I66" s="206">
        <v>0</v>
      </c>
      <c r="J66" s="206">
        <v>5</v>
      </c>
      <c r="K66" s="206">
        <v>0</v>
      </c>
      <c r="L66" s="206">
        <v>0</v>
      </c>
      <c r="M66" s="206">
        <v>0</v>
      </c>
      <c r="N66" s="206">
        <v>0</v>
      </c>
      <c r="O66" s="206">
        <v>0</v>
      </c>
      <c r="P66" s="206">
        <v>0</v>
      </c>
      <c r="Q66" s="206">
        <v>0</v>
      </c>
      <c r="R66" s="206">
        <v>10</v>
      </c>
      <c r="S66" s="207">
        <v>0.0025694444444444575</v>
      </c>
      <c r="T66" s="207">
        <f aca="true" t="shared" si="0" ref="T66:T77">S66+TIME(0,0,R66)</f>
        <v>0.0026851851851851984</v>
      </c>
      <c r="U66" s="206" t="s">
        <v>153</v>
      </c>
      <c r="V66" s="226" t="s">
        <v>45</v>
      </c>
      <c r="W66" s="208" t="s">
        <v>180</v>
      </c>
      <c r="X66" s="144">
        <v>7</v>
      </c>
    </row>
    <row r="67" spans="1:24" ht="12.75">
      <c r="A67" s="214" t="s">
        <v>268</v>
      </c>
      <c r="B67" s="205" t="s">
        <v>266</v>
      </c>
      <c r="C67" s="205" t="s">
        <v>267</v>
      </c>
      <c r="D67" s="187" t="s">
        <v>269</v>
      </c>
      <c r="E67" s="187" t="s">
        <v>7</v>
      </c>
      <c r="F67" s="206">
        <v>5</v>
      </c>
      <c r="G67" s="206">
        <v>0</v>
      </c>
      <c r="H67" s="206">
        <v>0</v>
      </c>
      <c r="I67" s="206">
        <v>0</v>
      </c>
      <c r="J67" s="206">
        <v>5</v>
      </c>
      <c r="K67" s="206">
        <v>0</v>
      </c>
      <c r="L67" s="206">
        <v>0</v>
      </c>
      <c r="M67" s="206">
        <v>0</v>
      </c>
      <c r="N67" s="206">
        <v>0</v>
      </c>
      <c r="O67" s="206">
        <v>0</v>
      </c>
      <c r="P67" s="206">
        <v>0</v>
      </c>
      <c r="Q67" s="206">
        <v>0</v>
      </c>
      <c r="R67" s="206">
        <v>10</v>
      </c>
      <c r="S67" s="207">
        <v>0.0025694444444444575</v>
      </c>
      <c r="T67" s="207">
        <f t="shared" si="0"/>
        <v>0.0026851851851851984</v>
      </c>
      <c r="U67" s="206" t="s">
        <v>78</v>
      </c>
      <c r="V67" s="226" t="s">
        <v>78</v>
      </c>
      <c r="W67" s="208"/>
      <c r="X67" s="144"/>
    </row>
    <row r="68" spans="1:24" ht="18" customHeight="1">
      <c r="A68" s="214" t="s">
        <v>252</v>
      </c>
      <c r="B68" s="205" t="s">
        <v>272</v>
      </c>
      <c r="C68" s="205" t="s">
        <v>273</v>
      </c>
      <c r="D68" s="187" t="s">
        <v>145</v>
      </c>
      <c r="E68" s="187" t="s">
        <v>15</v>
      </c>
      <c r="F68" s="206">
        <v>0</v>
      </c>
      <c r="G68" s="206">
        <v>5</v>
      </c>
      <c r="H68" s="206">
        <v>0</v>
      </c>
      <c r="I68" s="206">
        <v>0</v>
      </c>
      <c r="J68" s="206">
        <v>0</v>
      </c>
      <c r="K68" s="206">
        <v>0</v>
      </c>
      <c r="L68" s="206">
        <v>5</v>
      </c>
      <c r="M68" s="206">
        <v>0</v>
      </c>
      <c r="N68" s="206">
        <v>5</v>
      </c>
      <c r="O68" s="206">
        <v>0</v>
      </c>
      <c r="P68" s="206">
        <v>0</v>
      </c>
      <c r="Q68" s="206">
        <v>5</v>
      </c>
      <c r="R68" s="206">
        <v>20</v>
      </c>
      <c r="S68" s="207">
        <v>0.002569444444444402</v>
      </c>
      <c r="T68" s="207">
        <f t="shared" si="0"/>
        <v>0.0028009259259258834</v>
      </c>
      <c r="U68" s="206" t="s">
        <v>143</v>
      </c>
      <c r="V68" s="226" t="s">
        <v>10</v>
      </c>
      <c r="W68" s="208" t="s">
        <v>180</v>
      </c>
      <c r="X68" s="144"/>
    </row>
    <row r="69" spans="1:24" ht="12.75">
      <c r="A69" s="214" t="s">
        <v>264</v>
      </c>
      <c r="B69" s="205" t="s">
        <v>272</v>
      </c>
      <c r="C69" s="205" t="s">
        <v>273</v>
      </c>
      <c r="D69" s="187" t="s">
        <v>188</v>
      </c>
      <c r="E69" s="187" t="s">
        <v>265</v>
      </c>
      <c r="F69" s="206">
        <v>0</v>
      </c>
      <c r="G69" s="206">
        <v>5</v>
      </c>
      <c r="H69" s="206">
        <v>0</v>
      </c>
      <c r="I69" s="206">
        <v>0</v>
      </c>
      <c r="J69" s="206">
        <v>0</v>
      </c>
      <c r="K69" s="206">
        <v>0</v>
      </c>
      <c r="L69" s="206">
        <v>5</v>
      </c>
      <c r="M69" s="206">
        <v>0</v>
      </c>
      <c r="N69" s="206">
        <v>5</v>
      </c>
      <c r="O69" s="206">
        <v>0</v>
      </c>
      <c r="P69" s="206">
        <v>0</v>
      </c>
      <c r="Q69" s="206">
        <v>5</v>
      </c>
      <c r="R69" s="206">
        <v>20</v>
      </c>
      <c r="S69" s="207">
        <v>0.002569444444444402</v>
      </c>
      <c r="T69" s="207">
        <f t="shared" si="0"/>
        <v>0.0028009259259258834</v>
      </c>
      <c r="U69" s="206" t="s">
        <v>143</v>
      </c>
      <c r="V69" s="226" t="s">
        <v>10</v>
      </c>
      <c r="W69" s="208"/>
      <c r="X69" s="144"/>
    </row>
    <row r="70" spans="1:24" ht="18" customHeight="1">
      <c r="A70" s="214" t="s">
        <v>206</v>
      </c>
      <c r="B70" s="205" t="s">
        <v>278</v>
      </c>
      <c r="C70" s="205" t="s">
        <v>279</v>
      </c>
      <c r="D70" s="187" t="s">
        <v>152</v>
      </c>
      <c r="E70" s="187" t="s">
        <v>7</v>
      </c>
      <c r="F70" s="206">
        <v>0</v>
      </c>
      <c r="G70" s="206">
        <v>0</v>
      </c>
      <c r="H70" s="206">
        <v>0</v>
      </c>
      <c r="I70" s="206">
        <v>0</v>
      </c>
      <c r="J70" s="206">
        <v>0</v>
      </c>
      <c r="K70" s="206">
        <v>0</v>
      </c>
      <c r="L70" s="206">
        <v>0</v>
      </c>
      <c r="M70" s="206">
        <v>0</v>
      </c>
      <c r="N70" s="206">
        <v>0</v>
      </c>
      <c r="O70" s="206">
        <v>0</v>
      </c>
      <c r="P70" s="206">
        <v>0</v>
      </c>
      <c r="Q70" s="206">
        <v>0</v>
      </c>
      <c r="R70" s="206">
        <v>0</v>
      </c>
      <c r="S70" s="207">
        <v>0.0028935185185184897</v>
      </c>
      <c r="T70" s="207">
        <f t="shared" si="0"/>
        <v>0.0028935185185184897</v>
      </c>
      <c r="U70" s="206" t="s">
        <v>153</v>
      </c>
      <c r="V70" s="226" t="s">
        <v>45</v>
      </c>
      <c r="W70" s="208" t="s">
        <v>180</v>
      </c>
      <c r="X70" s="144"/>
    </row>
    <row r="71" spans="1:24" ht="12.75">
      <c r="A71" s="214" t="s">
        <v>268</v>
      </c>
      <c r="B71" s="205" t="s">
        <v>278</v>
      </c>
      <c r="C71" s="205" t="s">
        <v>279</v>
      </c>
      <c r="D71" s="187" t="s">
        <v>269</v>
      </c>
      <c r="E71" s="187" t="s">
        <v>7</v>
      </c>
      <c r="F71" s="206">
        <v>0</v>
      </c>
      <c r="G71" s="206">
        <v>0</v>
      </c>
      <c r="H71" s="206">
        <v>0</v>
      </c>
      <c r="I71" s="206">
        <v>0</v>
      </c>
      <c r="J71" s="206">
        <v>0</v>
      </c>
      <c r="K71" s="206">
        <v>0</v>
      </c>
      <c r="L71" s="206">
        <v>0</v>
      </c>
      <c r="M71" s="206">
        <v>0</v>
      </c>
      <c r="N71" s="206">
        <v>0</v>
      </c>
      <c r="O71" s="206">
        <v>0</v>
      </c>
      <c r="P71" s="206">
        <v>0</v>
      </c>
      <c r="Q71" s="206">
        <v>0</v>
      </c>
      <c r="R71" s="206">
        <v>0</v>
      </c>
      <c r="S71" s="207">
        <v>0.0028935185185184897</v>
      </c>
      <c r="T71" s="207">
        <f t="shared" si="0"/>
        <v>0.0028935185185184897</v>
      </c>
      <c r="U71" s="206" t="s">
        <v>78</v>
      </c>
      <c r="V71" s="226" t="s">
        <v>78</v>
      </c>
      <c r="W71" s="208"/>
      <c r="X71" s="144"/>
    </row>
    <row r="72" spans="1:24" ht="18" customHeight="1">
      <c r="A72" s="214" t="s">
        <v>293</v>
      </c>
      <c r="B72" s="205" t="s">
        <v>294</v>
      </c>
      <c r="C72" s="205" t="s">
        <v>295</v>
      </c>
      <c r="D72" s="187" t="s">
        <v>11</v>
      </c>
      <c r="E72" s="187" t="s">
        <v>12</v>
      </c>
      <c r="F72" s="206">
        <v>0</v>
      </c>
      <c r="G72" s="206">
        <v>0</v>
      </c>
      <c r="H72" s="206">
        <v>0</v>
      </c>
      <c r="I72" s="206">
        <v>0</v>
      </c>
      <c r="J72" s="206">
        <v>0</v>
      </c>
      <c r="K72" s="206">
        <v>0</v>
      </c>
      <c r="L72" s="206">
        <v>5</v>
      </c>
      <c r="M72" s="206">
        <v>0</v>
      </c>
      <c r="N72" s="206">
        <v>0</v>
      </c>
      <c r="O72" s="206">
        <v>0</v>
      </c>
      <c r="P72" s="206">
        <v>0</v>
      </c>
      <c r="Q72" s="206">
        <v>0</v>
      </c>
      <c r="R72" s="206">
        <v>5</v>
      </c>
      <c r="S72" s="207">
        <v>0.0029398148148148673</v>
      </c>
      <c r="T72" s="207">
        <f t="shared" si="0"/>
        <v>0.0029976851851852377</v>
      </c>
      <c r="U72" s="206" t="s">
        <v>9</v>
      </c>
      <c r="V72" s="226" t="s">
        <v>10</v>
      </c>
      <c r="W72" s="208" t="s">
        <v>180</v>
      </c>
      <c r="X72" s="144">
        <v>8</v>
      </c>
    </row>
    <row r="73" spans="1:24" ht="12.75">
      <c r="A73" s="214" t="s">
        <v>296</v>
      </c>
      <c r="B73" s="205" t="s">
        <v>294</v>
      </c>
      <c r="C73" s="205" t="s">
        <v>295</v>
      </c>
      <c r="D73" s="187" t="s">
        <v>11</v>
      </c>
      <c r="E73" s="187" t="s">
        <v>13</v>
      </c>
      <c r="F73" s="206">
        <v>0</v>
      </c>
      <c r="G73" s="206">
        <v>0</v>
      </c>
      <c r="H73" s="206">
        <v>0</v>
      </c>
      <c r="I73" s="206">
        <v>0</v>
      </c>
      <c r="J73" s="206">
        <v>0</v>
      </c>
      <c r="K73" s="206">
        <v>0</v>
      </c>
      <c r="L73" s="206">
        <v>5</v>
      </c>
      <c r="M73" s="206">
        <v>0</v>
      </c>
      <c r="N73" s="206">
        <v>0</v>
      </c>
      <c r="O73" s="206">
        <v>0</v>
      </c>
      <c r="P73" s="206">
        <v>0</v>
      </c>
      <c r="Q73" s="206">
        <v>0</v>
      </c>
      <c r="R73" s="206">
        <v>5</v>
      </c>
      <c r="S73" s="207">
        <v>0.0029398148148148673</v>
      </c>
      <c r="T73" s="207">
        <f t="shared" si="0"/>
        <v>0.0029976851851852377</v>
      </c>
      <c r="U73" s="206" t="s">
        <v>9</v>
      </c>
      <c r="V73" s="226" t="s">
        <v>10</v>
      </c>
      <c r="W73" s="208"/>
      <c r="X73" s="144"/>
    </row>
    <row r="74" spans="1:24" ht="18" customHeight="1">
      <c r="A74" s="214" t="s">
        <v>306</v>
      </c>
      <c r="B74" s="205" t="s">
        <v>307</v>
      </c>
      <c r="C74" s="205" t="s">
        <v>308</v>
      </c>
      <c r="D74" s="187" t="s">
        <v>127</v>
      </c>
      <c r="E74" s="187" t="s">
        <v>43</v>
      </c>
      <c r="F74" s="206">
        <v>0</v>
      </c>
      <c r="G74" s="206">
        <v>0</v>
      </c>
      <c r="H74" s="206">
        <v>0</v>
      </c>
      <c r="I74" s="206">
        <v>0</v>
      </c>
      <c r="J74" s="206">
        <v>0</v>
      </c>
      <c r="K74" s="206">
        <v>5</v>
      </c>
      <c r="L74" s="206">
        <v>0</v>
      </c>
      <c r="M74" s="206">
        <v>0</v>
      </c>
      <c r="N74" s="206">
        <v>0</v>
      </c>
      <c r="O74" s="206">
        <v>0</v>
      </c>
      <c r="P74" s="206">
        <v>0</v>
      </c>
      <c r="Q74" s="206">
        <v>5</v>
      </c>
      <c r="R74" s="206">
        <v>10</v>
      </c>
      <c r="S74" s="207">
        <v>0.0029398148148148673</v>
      </c>
      <c r="T74" s="207">
        <f t="shared" si="0"/>
        <v>0.003055555555555608</v>
      </c>
      <c r="U74" s="206" t="s">
        <v>124</v>
      </c>
      <c r="V74" s="226" t="s">
        <v>78</v>
      </c>
      <c r="W74" s="208" t="s">
        <v>180</v>
      </c>
      <c r="X74" s="144">
        <v>9</v>
      </c>
    </row>
    <row r="75" spans="1:24" ht="12.75">
      <c r="A75" s="214" t="s">
        <v>309</v>
      </c>
      <c r="B75" s="205" t="s">
        <v>307</v>
      </c>
      <c r="C75" s="205" t="s">
        <v>308</v>
      </c>
      <c r="D75" s="187" t="s">
        <v>128</v>
      </c>
      <c r="E75" s="187" t="s">
        <v>129</v>
      </c>
      <c r="F75" s="206">
        <v>0</v>
      </c>
      <c r="G75" s="206">
        <v>0</v>
      </c>
      <c r="H75" s="206">
        <v>0</v>
      </c>
      <c r="I75" s="206">
        <v>0</v>
      </c>
      <c r="J75" s="206">
        <v>0</v>
      </c>
      <c r="K75" s="206">
        <v>5</v>
      </c>
      <c r="L75" s="206">
        <v>0</v>
      </c>
      <c r="M75" s="206">
        <v>0</v>
      </c>
      <c r="N75" s="206">
        <v>0</v>
      </c>
      <c r="O75" s="206">
        <v>0</v>
      </c>
      <c r="P75" s="206">
        <v>0</v>
      </c>
      <c r="Q75" s="206">
        <v>5</v>
      </c>
      <c r="R75" s="206">
        <v>10</v>
      </c>
      <c r="S75" s="207">
        <v>0.0029398148148148673</v>
      </c>
      <c r="T75" s="207">
        <f t="shared" si="0"/>
        <v>0.003055555555555608</v>
      </c>
      <c r="U75" s="206" t="s">
        <v>124</v>
      </c>
      <c r="V75" s="226" t="s">
        <v>78</v>
      </c>
      <c r="W75" s="208"/>
      <c r="X75" s="144"/>
    </row>
    <row r="76" spans="1:24" ht="18" customHeight="1">
      <c r="A76" s="214" t="s">
        <v>313</v>
      </c>
      <c r="B76" s="205" t="s">
        <v>314</v>
      </c>
      <c r="C76" s="205" t="s">
        <v>315</v>
      </c>
      <c r="D76" s="187" t="s">
        <v>6</v>
      </c>
      <c r="E76" s="187" t="s">
        <v>7</v>
      </c>
      <c r="F76" s="206">
        <v>5</v>
      </c>
      <c r="G76" s="206">
        <v>5</v>
      </c>
      <c r="H76" s="206">
        <v>0</v>
      </c>
      <c r="I76" s="206">
        <v>0</v>
      </c>
      <c r="J76" s="206">
        <v>5</v>
      </c>
      <c r="K76" s="206">
        <v>5</v>
      </c>
      <c r="L76" s="206">
        <v>5</v>
      </c>
      <c r="M76" s="206">
        <v>0</v>
      </c>
      <c r="N76" s="206">
        <v>0</v>
      </c>
      <c r="O76" s="206">
        <v>0</v>
      </c>
      <c r="P76" s="206">
        <v>5</v>
      </c>
      <c r="Q76" s="206">
        <v>0</v>
      </c>
      <c r="R76" s="206">
        <v>30</v>
      </c>
      <c r="S76" s="207">
        <v>0.0028240740740740344</v>
      </c>
      <c r="T76" s="207">
        <f t="shared" si="0"/>
        <v>0.0031712962962962567</v>
      </c>
      <c r="U76" s="206" t="s">
        <v>9</v>
      </c>
      <c r="V76" s="226" t="s">
        <v>10</v>
      </c>
      <c r="W76" s="208" t="s">
        <v>180</v>
      </c>
      <c r="X76" s="144">
        <v>10</v>
      </c>
    </row>
    <row r="77" spans="1:24" ht="12.75">
      <c r="A77" s="214" t="s">
        <v>296</v>
      </c>
      <c r="B77" s="205" t="s">
        <v>314</v>
      </c>
      <c r="C77" s="205" t="s">
        <v>315</v>
      </c>
      <c r="D77" s="187" t="s">
        <v>11</v>
      </c>
      <c r="E77" s="187" t="s">
        <v>13</v>
      </c>
      <c r="F77" s="206">
        <v>5</v>
      </c>
      <c r="G77" s="206">
        <v>5</v>
      </c>
      <c r="H77" s="206">
        <v>0</v>
      </c>
      <c r="I77" s="206">
        <v>0</v>
      </c>
      <c r="J77" s="206">
        <v>5</v>
      </c>
      <c r="K77" s="206">
        <v>5</v>
      </c>
      <c r="L77" s="206">
        <v>5</v>
      </c>
      <c r="M77" s="206">
        <v>0</v>
      </c>
      <c r="N77" s="206">
        <v>0</v>
      </c>
      <c r="O77" s="206">
        <v>0</v>
      </c>
      <c r="P77" s="206">
        <v>5</v>
      </c>
      <c r="Q77" s="206">
        <v>0</v>
      </c>
      <c r="R77" s="206">
        <v>30</v>
      </c>
      <c r="S77" s="207">
        <v>0.0028240740740740344</v>
      </c>
      <c r="T77" s="207">
        <f t="shared" si="0"/>
        <v>0.0031712962962962567</v>
      </c>
      <c r="U77" s="206" t="s">
        <v>9</v>
      </c>
      <c r="V77" s="226" t="s">
        <v>10</v>
      </c>
      <c r="W77" s="208"/>
      <c r="X77" s="144"/>
    </row>
    <row r="78" spans="1:24" ht="18" customHeight="1">
      <c r="A78" s="214" t="s">
        <v>306</v>
      </c>
      <c r="B78" s="205" t="s">
        <v>320</v>
      </c>
      <c r="C78" s="205" t="s">
        <v>321</v>
      </c>
      <c r="D78" s="187" t="s">
        <v>127</v>
      </c>
      <c r="E78" s="187" t="s">
        <v>43</v>
      </c>
      <c r="F78" s="206">
        <v>5</v>
      </c>
      <c r="G78" s="206">
        <v>0</v>
      </c>
      <c r="H78" s="206">
        <v>0</v>
      </c>
      <c r="I78" s="206">
        <v>0</v>
      </c>
      <c r="J78" s="206">
        <v>0</v>
      </c>
      <c r="K78" s="206">
        <v>20</v>
      </c>
      <c r="L78" s="206">
        <v>5</v>
      </c>
      <c r="M78" s="206">
        <v>0</v>
      </c>
      <c r="N78" s="206">
        <v>0</v>
      </c>
      <c r="O78" s="206">
        <v>0</v>
      </c>
      <c r="P78" s="206">
        <v>5</v>
      </c>
      <c r="Q78" s="206">
        <v>0</v>
      </c>
      <c r="R78" s="206">
        <v>35</v>
      </c>
      <c r="S78" s="207">
        <v>0.002997685185185228</v>
      </c>
      <c r="T78" s="207">
        <f aca="true" t="shared" si="1" ref="T78:T87">S78+TIME(0,0,R78)</f>
        <v>0.003402777777777821</v>
      </c>
      <c r="U78" s="206" t="s">
        <v>124</v>
      </c>
      <c r="V78" s="226" t="s">
        <v>78</v>
      </c>
      <c r="W78" s="208" t="s">
        <v>180</v>
      </c>
      <c r="X78" s="144"/>
    </row>
    <row r="79" spans="1:24" ht="12.75">
      <c r="A79" s="214" t="s">
        <v>309</v>
      </c>
      <c r="B79" s="205" t="s">
        <v>320</v>
      </c>
      <c r="C79" s="205" t="s">
        <v>321</v>
      </c>
      <c r="D79" s="187" t="s">
        <v>128</v>
      </c>
      <c r="E79" s="187" t="s">
        <v>129</v>
      </c>
      <c r="F79" s="206">
        <v>5</v>
      </c>
      <c r="G79" s="206">
        <v>0</v>
      </c>
      <c r="H79" s="206">
        <v>0</v>
      </c>
      <c r="I79" s="206">
        <v>0</v>
      </c>
      <c r="J79" s="206">
        <v>0</v>
      </c>
      <c r="K79" s="206">
        <v>20</v>
      </c>
      <c r="L79" s="206">
        <v>5</v>
      </c>
      <c r="M79" s="206">
        <v>0</v>
      </c>
      <c r="N79" s="206">
        <v>0</v>
      </c>
      <c r="O79" s="206">
        <v>0</v>
      </c>
      <c r="P79" s="206">
        <v>5</v>
      </c>
      <c r="Q79" s="206">
        <v>0</v>
      </c>
      <c r="R79" s="206">
        <v>35</v>
      </c>
      <c r="S79" s="207">
        <v>0.002997685185185228</v>
      </c>
      <c r="T79" s="207">
        <f t="shared" si="1"/>
        <v>0.003402777777777821</v>
      </c>
      <c r="U79" s="206" t="s">
        <v>124</v>
      </c>
      <c r="V79" s="226" t="s">
        <v>78</v>
      </c>
      <c r="W79" s="208"/>
      <c r="X79" s="144"/>
    </row>
    <row r="80" spans="1:24" ht="18" customHeight="1">
      <c r="A80" s="214" t="s">
        <v>313</v>
      </c>
      <c r="B80" s="205" t="s">
        <v>332</v>
      </c>
      <c r="C80" s="205" t="s">
        <v>333</v>
      </c>
      <c r="D80" s="187" t="s">
        <v>6</v>
      </c>
      <c r="E80" s="187" t="s">
        <v>7</v>
      </c>
      <c r="F80" s="206">
        <v>0</v>
      </c>
      <c r="G80" s="206">
        <v>20</v>
      </c>
      <c r="H80" s="206">
        <v>0</v>
      </c>
      <c r="I80" s="206">
        <v>0</v>
      </c>
      <c r="J80" s="206">
        <v>5</v>
      </c>
      <c r="K80" s="206">
        <v>20</v>
      </c>
      <c r="L80" s="206">
        <v>0</v>
      </c>
      <c r="M80" s="206">
        <v>0</v>
      </c>
      <c r="N80" s="206">
        <v>0</v>
      </c>
      <c r="O80" s="206">
        <v>0</v>
      </c>
      <c r="P80" s="206">
        <v>50</v>
      </c>
      <c r="Q80" s="206">
        <v>5</v>
      </c>
      <c r="R80" s="206">
        <v>100</v>
      </c>
      <c r="S80" s="207">
        <v>0.0029398148148148118</v>
      </c>
      <c r="T80" s="207">
        <f t="shared" si="1"/>
        <v>0.004097222222222219</v>
      </c>
      <c r="U80" s="206" t="s">
        <v>9</v>
      </c>
      <c r="V80" s="226" t="s">
        <v>10</v>
      </c>
      <c r="W80" s="208" t="s">
        <v>180</v>
      </c>
      <c r="X80" s="144"/>
    </row>
    <row r="81" spans="1:24" ht="12.75">
      <c r="A81" s="214" t="s">
        <v>296</v>
      </c>
      <c r="B81" s="205" t="s">
        <v>332</v>
      </c>
      <c r="C81" s="205" t="s">
        <v>333</v>
      </c>
      <c r="D81" s="187" t="s">
        <v>11</v>
      </c>
      <c r="E81" s="187" t="s">
        <v>13</v>
      </c>
      <c r="F81" s="206">
        <v>0</v>
      </c>
      <c r="G81" s="206">
        <v>20</v>
      </c>
      <c r="H81" s="206">
        <v>0</v>
      </c>
      <c r="I81" s="206">
        <v>0</v>
      </c>
      <c r="J81" s="206">
        <v>5</v>
      </c>
      <c r="K81" s="206">
        <v>20</v>
      </c>
      <c r="L81" s="206">
        <v>0</v>
      </c>
      <c r="M81" s="206">
        <v>0</v>
      </c>
      <c r="N81" s="206">
        <v>0</v>
      </c>
      <c r="O81" s="206">
        <v>0</v>
      </c>
      <c r="P81" s="206">
        <v>50</v>
      </c>
      <c r="Q81" s="206">
        <v>5</v>
      </c>
      <c r="R81" s="206">
        <v>100</v>
      </c>
      <c r="S81" s="207">
        <v>0.0029398148148148118</v>
      </c>
      <c r="T81" s="207">
        <f t="shared" si="1"/>
        <v>0.004097222222222219</v>
      </c>
      <c r="U81" s="206" t="s">
        <v>9</v>
      </c>
      <c r="V81" s="226" t="s">
        <v>10</v>
      </c>
      <c r="W81" s="208"/>
      <c r="X81" s="144"/>
    </row>
    <row r="82" spans="1:24" ht="18" customHeight="1">
      <c r="A82" s="214" t="s">
        <v>334</v>
      </c>
      <c r="B82" s="205" t="s">
        <v>335</v>
      </c>
      <c r="C82" s="205" t="s">
        <v>336</v>
      </c>
      <c r="D82" s="187" t="s">
        <v>83</v>
      </c>
      <c r="E82" s="187" t="s">
        <v>84</v>
      </c>
      <c r="F82" s="206">
        <v>0</v>
      </c>
      <c r="G82" s="206">
        <v>0</v>
      </c>
      <c r="H82" s="206">
        <v>0</v>
      </c>
      <c r="I82" s="206">
        <v>0</v>
      </c>
      <c r="J82" s="206">
        <v>0</v>
      </c>
      <c r="K82" s="206">
        <v>0</v>
      </c>
      <c r="L82" s="206">
        <v>5</v>
      </c>
      <c r="M82" s="206">
        <v>0</v>
      </c>
      <c r="N82" s="206">
        <v>0</v>
      </c>
      <c r="O82" s="206">
        <v>0</v>
      </c>
      <c r="P82" s="206">
        <v>50</v>
      </c>
      <c r="Q82" s="206">
        <v>0</v>
      </c>
      <c r="R82" s="206">
        <v>55</v>
      </c>
      <c r="S82" s="207">
        <v>0.0037384259259259367</v>
      </c>
      <c r="T82" s="207">
        <f t="shared" si="1"/>
        <v>0.004375000000000011</v>
      </c>
      <c r="U82" s="206" t="s">
        <v>78</v>
      </c>
      <c r="V82" s="226" t="s">
        <v>78</v>
      </c>
      <c r="W82" s="208" t="s">
        <v>180</v>
      </c>
      <c r="X82" s="144">
        <v>11</v>
      </c>
    </row>
    <row r="83" spans="1:24" ht="12.75">
      <c r="A83" s="214" t="s">
        <v>337</v>
      </c>
      <c r="B83" s="205" t="s">
        <v>335</v>
      </c>
      <c r="C83" s="205" t="s">
        <v>336</v>
      </c>
      <c r="D83" s="187" t="s">
        <v>85</v>
      </c>
      <c r="E83" s="187" t="s">
        <v>86</v>
      </c>
      <c r="F83" s="206">
        <v>0</v>
      </c>
      <c r="G83" s="206">
        <v>0</v>
      </c>
      <c r="H83" s="206">
        <v>0</v>
      </c>
      <c r="I83" s="206">
        <v>0</v>
      </c>
      <c r="J83" s="206">
        <v>0</v>
      </c>
      <c r="K83" s="206">
        <v>0</v>
      </c>
      <c r="L83" s="206">
        <v>5</v>
      </c>
      <c r="M83" s="206">
        <v>0</v>
      </c>
      <c r="N83" s="206">
        <v>0</v>
      </c>
      <c r="O83" s="206">
        <v>0</v>
      </c>
      <c r="P83" s="206">
        <v>50</v>
      </c>
      <c r="Q83" s="206">
        <v>0</v>
      </c>
      <c r="R83" s="206">
        <v>55</v>
      </c>
      <c r="S83" s="207">
        <v>0.0037384259259259367</v>
      </c>
      <c r="T83" s="207">
        <f t="shared" si="1"/>
        <v>0.004375000000000011</v>
      </c>
      <c r="U83" s="206" t="s">
        <v>78</v>
      </c>
      <c r="V83" s="226" t="s">
        <v>78</v>
      </c>
      <c r="W83" s="208"/>
      <c r="X83" s="144"/>
    </row>
    <row r="84" spans="1:24" ht="18" customHeight="1">
      <c r="A84" s="214" t="s">
        <v>334</v>
      </c>
      <c r="B84" s="205" t="s">
        <v>338</v>
      </c>
      <c r="C84" s="205" t="s">
        <v>339</v>
      </c>
      <c r="D84" s="187" t="s">
        <v>83</v>
      </c>
      <c r="E84" s="187" t="s">
        <v>84</v>
      </c>
      <c r="F84" s="206">
        <v>5</v>
      </c>
      <c r="G84" s="206">
        <v>0</v>
      </c>
      <c r="H84" s="206">
        <v>5</v>
      </c>
      <c r="I84" s="206">
        <v>0</v>
      </c>
      <c r="J84" s="206">
        <v>0</v>
      </c>
      <c r="K84" s="206">
        <v>0</v>
      </c>
      <c r="L84" s="206">
        <v>0</v>
      </c>
      <c r="M84" s="206">
        <v>0</v>
      </c>
      <c r="N84" s="206">
        <v>0</v>
      </c>
      <c r="O84" s="206">
        <v>0</v>
      </c>
      <c r="P84" s="206">
        <v>50</v>
      </c>
      <c r="Q84" s="206">
        <v>5</v>
      </c>
      <c r="R84" s="206">
        <v>65</v>
      </c>
      <c r="S84" s="207">
        <v>0.0039004629629629806</v>
      </c>
      <c r="T84" s="207">
        <f t="shared" si="1"/>
        <v>0.004652777777777796</v>
      </c>
      <c r="U84" s="206" t="s">
        <v>78</v>
      </c>
      <c r="V84" s="226" t="s">
        <v>78</v>
      </c>
      <c r="W84" s="208" t="s">
        <v>180</v>
      </c>
      <c r="X84" s="144"/>
    </row>
    <row r="85" spans="1:24" ht="12.75">
      <c r="A85" s="214" t="s">
        <v>337</v>
      </c>
      <c r="B85" s="205" t="s">
        <v>338</v>
      </c>
      <c r="C85" s="205" t="s">
        <v>339</v>
      </c>
      <c r="D85" s="187" t="s">
        <v>85</v>
      </c>
      <c r="E85" s="187" t="s">
        <v>86</v>
      </c>
      <c r="F85" s="206">
        <v>5</v>
      </c>
      <c r="G85" s="206">
        <v>0</v>
      </c>
      <c r="H85" s="206">
        <v>5</v>
      </c>
      <c r="I85" s="206">
        <v>0</v>
      </c>
      <c r="J85" s="206">
        <v>0</v>
      </c>
      <c r="K85" s="206">
        <v>0</v>
      </c>
      <c r="L85" s="206">
        <v>0</v>
      </c>
      <c r="M85" s="206">
        <v>0</v>
      </c>
      <c r="N85" s="206">
        <v>0</v>
      </c>
      <c r="O85" s="206">
        <v>0</v>
      </c>
      <c r="P85" s="206">
        <v>50</v>
      </c>
      <c r="Q85" s="206">
        <v>5</v>
      </c>
      <c r="R85" s="206">
        <v>65</v>
      </c>
      <c r="S85" s="207">
        <v>0.0039004629629629806</v>
      </c>
      <c r="T85" s="207">
        <f t="shared" si="1"/>
        <v>0.004652777777777796</v>
      </c>
      <c r="U85" s="206" t="s">
        <v>78</v>
      </c>
      <c r="V85" s="226" t="s">
        <v>78</v>
      </c>
      <c r="W85" s="208"/>
      <c r="X85" s="144"/>
    </row>
    <row r="86" spans="1:24" ht="18" customHeight="1">
      <c r="A86" s="214" t="s">
        <v>347</v>
      </c>
      <c r="B86" s="205" t="s">
        <v>348</v>
      </c>
      <c r="C86" s="205" t="s">
        <v>349</v>
      </c>
      <c r="D86" s="187" t="s">
        <v>350</v>
      </c>
      <c r="E86" s="187" t="s">
        <v>84</v>
      </c>
      <c r="F86" s="206">
        <v>0</v>
      </c>
      <c r="G86" s="206">
        <v>0</v>
      </c>
      <c r="H86" s="206">
        <v>0</v>
      </c>
      <c r="I86" s="206">
        <v>0</v>
      </c>
      <c r="J86" s="206">
        <v>5</v>
      </c>
      <c r="K86" s="206">
        <v>0</v>
      </c>
      <c r="L86" s="206">
        <v>5</v>
      </c>
      <c r="M86" s="206">
        <v>0</v>
      </c>
      <c r="N86" s="206">
        <v>0</v>
      </c>
      <c r="O86" s="206">
        <v>0</v>
      </c>
      <c r="P86" s="206">
        <v>50</v>
      </c>
      <c r="Q86" s="206">
        <v>20</v>
      </c>
      <c r="R86" s="206">
        <v>80</v>
      </c>
      <c r="S86" s="207">
        <v>0.004641203703703689</v>
      </c>
      <c r="T86" s="207">
        <f t="shared" si="1"/>
        <v>0.005567129629629615</v>
      </c>
      <c r="U86" s="206" t="s">
        <v>344</v>
      </c>
      <c r="V86" s="226" t="s">
        <v>32</v>
      </c>
      <c r="W86" s="208" t="s">
        <v>180</v>
      </c>
      <c r="X86" s="144">
        <v>12</v>
      </c>
    </row>
    <row r="87" spans="1:24" ht="13.5" thickBot="1">
      <c r="A87" s="215" t="s">
        <v>351</v>
      </c>
      <c r="B87" s="216" t="s">
        <v>348</v>
      </c>
      <c r="C87" s="216" t="s">
        <v>349</v>
      </c>
      <c r="D87" s="217" t="s">
        <v>352</v>
      </c>
      <c r="E87" s="217" t="s">
        <v>156</v>
      </c>
      <c r="F87" s="218">
        <v>0</v>
      </c>
      <c r="G87" s="218">
        <v>0</v>
      </c>
      <c r="H87" s="218">
        <v>0</v>
      </c>
      <c r="I87" s="218">
        <v>0</v>
      </c>
      <c r="J87" s="218">
        <v>5</v>
      </c>
      <c r="K87" s="218">
        <v>0</v>
      </c>
      <c r="L87" s="218">
        <v>5</v>
      </c>
      <c r="M87" s="218">
        <v>0</v>
      </c>
      <c r="N87" s="218">
        <v>0</v>
      </c>
      <c r="O87" s="218">
        <v>0</v>
      </c>
      <c r="P87" s="218">
        <v>50</v>
      </c>
      <c r="Q87" s="218">
        <v>20</v>
      </c>
      <c r="R87" s="218">
        <v>80</v>
      </c>
      <c r="S87" s="219">
        <v>0.004641203703703689</v>
      </c>
      <c r="T87" s="219">
        <f t="shared" si="1"/>
        <v>0.005567129629629615</v>
      </c>
      <c r="U87" s="218" t="s">
        <v>344</v>
      </c>
      <c r="V87" s="227" t="s">
        <v>32</v>
      </c>
      <c r="W87" s="220"/>
      <c r="X87" s="145"/>
    </row>
  </sheetData>
  <mergeCells count="903">
    <mergeCell ref="W82:W83"/>
    <mergeCell ref="W84:W85"/>
    <mergeCell ref="W48:W49"/>
    <mergeCell ref="W86:W87"/>
    <mergeCell ref="W42:W43"/>
    <mergeCell ref="W44:W45"/>
    <mergeCell ref="W46:W47"/>
    <mergeCell ref="W80:W81"/>
    <mergeCell ref="W36:W37"/>
    <mergeCell ref="W38:W39"/>
    <mergeCell ref="W78:W79"/>
    <mergeCell ref="W40:W41"/>
    <mergeCell ref="W32:W33"/>
    <mergeCell ref="W74:W75"/>
    <mergeCell ref="W34:W35"/>
    <mergeCell ref="W76:W77"/>
    <mergeCell ref="W26:W27"/>
    <mergeCell ref="W72:W73"/>
    <mergeCell ref="W28:W29"/>
    <mergeCell ref="W30:W31"/>
    <mergeCell ref="W20:W21"/>
    <mergeCell ref="W70:W71"/>
    <mergeCell ref="W22:W23"/>
    <mergeCell ref="W24:W25"/>
    <mergeCell ref="W64:W65"/>
    <mergeCell ref="W66:W67"/>
    <mergeCell ref="W18:W19"/>
    <mergeCell ref="W68:W69"/>
    <mergeCell ref="W12:W13"/>
    <mergeCell ref="W14:W15"/>
    <mergeCell ref="W62:W63"/>
    <mergeCell ref="W16:W17"/>
    <mergeCell ref="W56:W57"/>
    <mergeCell ref="W10:W11"/>
    <mergeCell ref="W58:W59"/>
    <mergeCell ref="W60:W61"/>
    <mergeCell ref="T86:T87"/>
    <mergeCell ref="U86:U87"/>
    <mergeCell ref="V86:V87"/>
    <mergeCell ref="W2:W3"/>
    <mergeCell ref="W4:W5"/>
    <mergeCell ref="W50:W51"/>
    <mergeCell ref="W52:W53"/>
    <mergeCell ref="W54:W55"/>
    <mergeCell ref="W6:W7"/>
    <mergeCell ref="W8:W9"/>
    <mergeCell ref="P86:P87"/>
    <mergeCell ref="Q86:Q87"/>
    <mergeCell ref="R86:R87"/>
    <mergeCell ref="S86:S87"/>
    <mergeCell ref="L86:L87"/>
    <mergeCell ref="M86:M87"/>
    <mergeCell ref="N86:N87"/>
    <mergeCell ref="O86:O87"/>
    <mergeCell ref="H86:H87"/>
    <mergeCell ref="I86:I87"/>
    <mergeCell ref="J86:J87"/>
    <mergeCell ref="K86:K87"/>
    <mergeCell ref="B86:B87"/>
    <mergeCell ref="C86:C87"/>
    <mergeCell ref="F86:F87"/>
    <mergeCell ref="G86:G87"/>
    <mergeCell ref="S48:S49"/>
    <mergeCell ref="T48:T49"/>
    <mergeCell ref="U48:U49"/>
    <mergeCell ref="V48:V49"/>
    <mergeCell ref="O48:O49"/>
    <mergeCell ref="P48:P49"/>
    <mergeCell ref="Q48:Q49"/>
    <mergeCell ref="R48:R49"/>
    <mergeCell ref="K48:K49"/>
    <mergeCell ref="L48:L49"/>
    <mergeCell ref="M48:M49"/>
    <mergeCell ref="N48:N49"/>
    <mergeCell ref="T84:T85"/>
    <mergeCell ref="U84:U85"/>
    <mergeCell ref="V84:V85"/>
    <mergeCell ref="B48:B49"/>
    <mergeCell ref="C48:C49"/>
    <mergeCell ref="F48:F49"/>
    <mergeCell ref="G48:G49"/>
    <mergeCell ref="H48:H49"/>
    <mergeCell ref="I48:I49"/>
    <mergeCell ref="J48:J49"/>
    <mergeCell ref="P84:P85"/>
    <mergeCell ref="Q84:Q85"/>
    <mergeCell ref="R84:R85"/>
    <mergeCell ref="S84:S85"/>
    <mergeCell ref="L84:L85"/>
    <mergeCell ref="M84:M85"/>
    <mergeCell ref="N84:N85"/>
    <mergeCell ref="O84:O85"/>
    <mergeCell ref="H84:H85"/>
    <mergeCell ref="I84:I85"/>
    <mergeCell ref="J84:J85"/>
    <mergeCell ref="K84:K85"/>
    <mergeCell ref="B84:B85"/>
    <mergeCell ref="C84:C85"/>
    <mergeCell ref="F84:F85"/>
    <mergeCell ref="G84:G85"/>
    <mergeCell ref="S82:S83"/>
    <mergeCell ref="T82:T83"/>
    <mergeCell ref="U82:U83"/>
    <mergeCell ref="V82:V83"/>
    <mergeCell ref="O82:O83"/>
    <mergeCell ref="P82:P83"/>
    <mergeCell ref="Q82:Q83"/>
    <mergeCell ref="R82:R83"/>
    <mergeCell ref="K82:K83"/>
    <mergeCell ref="L82:L83"/>
    <mergeCell ref="M82:M83"/>
    <mergeCell ref="N82:N83"/>
    <mergeCell ref="T80:T81"/>
    <mergeCell ref="U80:U81"/>
    <mergeCell ref="V80:V81"/>
    <mergeCell ref="B82:B83"/>
    <mergeCell ref="C82:C83"/>
    <mergeCell ref="F82:F83"/>
    <mergeCell ref="G82:G83"/>
    <mergeCell ref="H82:H83"/>
    <mergeCell ref="I82:I83"/>
    <mergeCell ref="J82:J83"/>
    <mergeCell ref="P80:P81"/>
    <mergeCell ref="Q80:Q81"/>
    <mergeCell ref="R80:R81"/>
    <mergeCell ref="S80:S81"/>
    <mergeCell ref="L80:L81"/>
    <mergeCell ref="M80:M81"/>
    <mergeCell ref="N80:N81"/>
    <mergeCell ref="O80:O81"/>
    <mergeCell ref="H80:H81"/>
    <mergeCell ref="I80:I81"/>
    <mergeCell ref="J80:J81"/>
    <mergeCell ref="K80:K81"/>
    <mergeCell ref="B80:B81"/>
    <mergeCell ref="C80:C81"/>
    <mergeCell ref="F80:F81"/>
    <mergeCell ref="G80:G81"/>
    <mergeCell ref="S46:S47"/>
    <mergeCell ref="T46:T47"/>
    <mergeCell ref="U46:U47"/>
    <mergeCell ref="V46:V47"/>
    <mergeCell ref="O46:O47"/>
    <mergeCell ref="P46:P47"/>
    <mergeCell ref="Q46:Q47"/>
    <mergeCell ref="R46:R47"/>
    <mergeCell ref="K46:K47"/>
    <mergeCell ref="L46:L47"/>
    <mergeCell ref="M46:M47"/>
    <mergeCell ref="N46:N47"/>
    <mergeCell ref="T44:T45"/>
    <mergeCell ref="U44:U45"/>
    <mergeCell ref="V44:V45"/>
    <mergeCell ref="B46:B47"/>
    <mergeCell ref="C46:C47"/>
    <mergeCell ref="F46:F47"/>
    <mergeCell ref="G46:G47"/>
    <mergeCell ref="H46:H47"/>
    <mergeCell ref="I46:I47"/>
    <mergeCell ref="J46:J47"/>
    <mergeCell ref="P44:P45"/>
    <mergeCell ref="Q44:Q45"/>
    <mergeCell ref="R44:R45"/>
    <mergeCell ref="S44:S45"/>
    <mergeCell ref="L44:L45"/>
    <mergeCell ref="M44:M45"/>
    <mergeCell ref="N44:N45"/>
    <mergeCell ref="O44:O45"/>
    <mergeCell ref="H44:H45"/>
    <mergeCell ref="I44:I45"/>
    <mergeCell ref="J44:J45"/>
    <mergeCell ref="K44:K45"/>
    <mergeCell ref="B44:B45"/>
    <mergeCell ref="C44:C45"/>
    <mergeCell ref="F44:F45"/>
    <mergeCell ref="G44:G45"/>
    <mergeCell ref="S42:S43"/>
    <mergeCell ref="T42:T43"/>
    <mergeCell ref="U42:U43"/>
    <mergeCell ref="V42:V43"/>
    <mergeCell ref="O42:O43"/>
    <mergeCell ref="P42:P43"/>
    <mergeCell ref="Q42:Q43"/>
    <mergeCell ref="R42:R43"/>
    <mergeCell ref="K42:K43"/>
    <mergeCell ref="L42:L43"/>
    <mergeCell ref="M42:M43"/>
    <mergeCell ref="N42:N43"/>
    <mergeCell ref="T40:T41"/>
    <mergeCell ref="U40:U41"/>
    <mergeCell ref="V40:V41"/>
    <mergeCell ref="B42:B43"/>
    <mergeCell ref="C42:C43"/>
    <mergeCell ref="F42:F43"/>
    <mergeCell ref="G42:G43"/>
    <mergeCell ref="H42:H43"/>
    <mergeCell ref="I42:I43"/>
    <mergeCell ref="J42:J43"/>
    <mergeCell ref="P40:P41"/>
    <mergeCell ref="Q40:Q41"/>
    <mergeCell ref="R40:R41"/>
    <mergeCell ref="S40:S41"/>
    <mergeCell ref="L40:L41"/>
    <mergeCell ref="M40:M41"/>
    <mergeCell ref="N40:N41"/>
    <mergeCell ref="O40:O41"/>
    <mergeCell ref="H40:H41"/>
    <mergeCell ref="I40:I41"/>
    <mergeCell ref="J40:J41"/>
    <mergeCell ref="K40:K41"/>
    <mergeCell ref="B40:B41"/>
    <mergeCell ref="C40:C41"/>
    <mergeCell ref="F40:F41"/>
    <mergeCell ref="G40:G41"/>
    <mergeCell ref="S78:S79"/>
    <mergeCell ref="T78:T79"/>
    <mergeCell ref="U78:U79"/>
    <mergeCell ref="V78:V79"/>
    <mergeCell ref="O78:O79"/>
    <mergeCell ref="P78:P79"/>
    <mergeCell ref="Q78:Q79"/>
    <mergeCell ref="R78:R79"/>
    <mergeCell ref="K78:K79"/>
    <mergeCell ref="L78:L79"/>
    <mergeCell ref="M78:M79"/>
    <mergeCell ref="N78:N79"/>
    <mergeCell ref="T38:T39"/>
    <mergeCell ref="U38:U39"/>
    <mergeCell ref="V38:V39"/>
    <mergeCell ref="B78:B79"/>
    <mergeCell ref="C78:C79"/>
    <mergeCell ref="F78:F79"/>
    <mergeCell ref="G78:G79"/>
    <mergeCell ref="H78:H79"/>
    <mergeCell ref="I78:I79"/>
    <mergeCell ref="J78:J79"/>
    <mergeCell ref="P38:P39"/>
    <mergeCell ref="Q38:Q39"/>
    <mergeCell ref="R38:R39"/>
    <mergeCell ref="S38:S39"/>
    <mergeCell ref="L38:L39"/>
    <mergeCell ref="M38:M39"/>
    <mergeCell ref="N38:N39"/>
    <mergeCell ref="O38:O39"/>
    <mergeCell ref="H38:H39"/>
    <mergeCell ref="I38:I39"/>
    <mergeCell ref="J38:J39"/>
    <mergeCell ref="K38:K39"/>
    <mergeCell ref="B38:B39"/>
    <mergeCell ref="C38:C39"/>
    <mergeCell ref="F38:F39"/>
    <mergeCell ref="G38:G39"/>
    <mergeCell ref="S36:S37"/>
    <mergeCell ref="T36:T37"/>
    <mergeCell ref="U36:U37"/>
    <mergeCell ref="V36:V37"/>
    <mergeCell ref="O36:O37"/>
    <mergeCell ref="P36:P37"/>
    <mergeCell ref="Q36:Q37"/>
    <mergeCell ref="R36:R37"/>
    <mergeCell ref="K36:K37"/>
    <mergeCell ref="L36:L37"/>
    <mergeCell ref="M36:M37"/>
    <mergeCell ref="N36:N37"/>
    <mergeCell ref="T76:T77"/>
    <mergeCell ref="U76:U77"/>
    <mergeCell ref="V76:V77"/>
    <mergeCell ref="B36:B37"/>
    <mergeCell ref="C36:C37"/>
    <mergeCell ref="F36:F37"/>
    <mergeCell ref="G36:G37"/>
    <mergeCell ref="H36:H37"/>
    <mergeCell ref="I36:I37"/>
    <mergeCell ref="J36:J37"/>
    <mergeCell ref="P76:P77"/>
    <mergeCell ref="Q76:Q77"/>
    <mergeCell ref="R76:R77"/>
    <mergeCell ref="S76:S77"/>
    <mergeCell ref="L76:L77"/>
    <mergeCell ref="M76:M77"/>
    <mergeCell ref="N76:N77"/>
    <mergeCell ref="O76:O77"/>
    <mergeCell ref="H76:H77"/>
    <mergeCell ref="I76:I77"/>
    <mergeCell ref="J76:J77"/>
    <mergeCell ref="K76:K77"/>
    <mergeCell ref="B76:B77"/>
    <mergeCell ref="C76:C77"/>
    <mergeCell ref="F76:F77"/>
    <mergeCell ref="G76:G77"/>
    <mergeCell ref="S34:S35"/>
    <mergeCell ref="T34:T35"/>
    <mergeCell ref="U34:U35"/>
    <mergeCell ref="V34:V35"/>
    <mergeCell ref="O34:O35"/>
    <mergeCell ref="P34:P35"/>
    <mergeCell ref="Q34:Q35"/>
    <mergeCell ref="R34:R35"/>
    <mergeCell ref="K34:K35"/>
    <mergeCell ref="L34:L35"/>
    <mergeCell ref="M34:M35"/>
    <mergeCell ref="N34:N35"/>
    <mergeCell ref="T74:T75"/>
    <mergeCell ref="U74:U75"/>
    <mergeCell ref="V74:V75"/>
    <mergeCell ref="B34:B35"/>
    <mergeCell ref="C34:C35"/>
    <mergeCell ref="F34:F35"/>
    <mergeCell ref="G34:G35"/>
    <mergeCell ref="H34:H35"/>
    <mergeCell ref="I34:I35"/>
    <mergeCell ref="J34:J35"/>
    <mergeCell ref="P74:P75"/>
    <mergeCell ref="Q74:Q75"/>
    <mergeCell ref="R74:R75"/>
    <mergeCell ref="S74:S75"/>
    <mergeCell ref="L74:L75"/>
    <mergeCell ref="M74:M75"/>
    <mergeCell ref="N74:N75"/>
    <mergeCell ref="O74:O75"/>
    <mergeCell ref="H74:H75"/>
    <mergeCell ref="I74:I75"/>
    <mergeCell ref="J74:J75"/>
    <mergeCell ref="K74:K75"/>
    <mergeCell ref="B74:B75"/>
    <mergeCell ref="C74:C75"/>
    <mergeCell ref="F74:F75"/>
    <mergeCell ref="G74:G75"/>
    <mergeCell ref="S32:S33"/>
    <mergeCell ref="T32:T33"/>
    <mergeCell ref="U32:U33"/>
    <mergeCell ref="V32:V33"/>
    <mergeCell ref="O32:O33"/>
    <mergeCell ref="P32:P33"/>
    <mergeCell ref="Q32:Q33"/>
    <mergeCell ref="R32:R33"/>
    <mergeCell ref="K32:K33"/>
    <mergeCell ref="L32:L33"/>
    <mergeCell ref="M32:M33"/>
    <mergeCell ref="N32:N33"/>
    <mergeCell ref="T30:T31"/>
    <mergeCell ref="U30:U31"/>
    <mergeCell ref="V30:V31"/>
    <mergeCell ref="B32:B33"/>
    <mergeCell ref="C32:C33"/>
    <mergeCell ref="F32:F33"/>
    <mergeCell ref="G32:G33"/>
    <mergeCell ref="H32:H33"/>
    <mergeCell ref="I32:I33"/>
    <mergeCell ref="J32:J33"/>
    <mergeCell ref="P30:P31"/>
    <mergeCell ref="Q30:Q31"/>
    <mergeCell ref="R30:R31"/>
    <mergeCell ref="S30:S31"/>
    <mergeCell ref="L30:L31"/>
    <mergeCell ref="M30:M31"/>
    <mergeCell ref="N30:N31"/>
    <mergeCell ref="O30:O31"/>
    <mergeCell ref="H30:H31"/>
    <mergeCell ref="I30:I31"/>
    <mergeCell ref="J30:J31"/>
    <mergeCell ref="K30:K31"/>
    <mergeCell ref="B30:B31"/>
    <mergeCell ref="C30:C31"/>
    <mergeCell ref="F30:F31"/>
    <mergeCell ref="G30:G31"/>
    <mergeCell ref="S28:S29"/>
    <mergeCell ref="T28:T29"/>
    <mergeCell ref="U28:U29"/>
    <mergeCell ref="V28:V29"/>
    <mergeCell ref="O28:O29"/>
    <mergeCell ref="P28:P29"/>
    <mergeCell ref="Q28:Q29"/>
    <mergeCell ref="R28:R29"/>
    <mergeCell ref="K28:K29"/>
    <mergeCell ref="L28:L29"/>
    <mergeCell ref="M28:M29"/>
    <mergeCell ref="N28:N29"/>
    <mergeCell ref="T72:T73"/>
    <mergeCell ref="U72:U73"/>
    <mergeCell ref="V72:V73"/>
    <mergeCell ref="B28:B29"/>
    <mergeCell ref="C28:C29"/>
    <mergeCell ref="F28:F29"/>
    <mergeCell ref="G28:G29"/>
    <mergeCell ref="H28:H29"/>
    <mergeCell ref="I28:I29"/>
    <mergeCell ref="J28:J29"/>
    <mergeCell ref="P72:P73"/>
    <mergeCell ref="Q72:Q73"/>
    <mergeCell ref="R72:R73"/>
    <mergeCell ref="S72:S73"/>
    <mergeCell ref="L72:L73"/>
    <mergeCell ref="M72:M73"/>
    <mergeCell ref="N72:N73"/>
    <mergeCell ref="O72:O73"/>
    <mergeCell ref="H72:H73"/>
    <mergeCell ref="I72:I73"/>
    <mergeCell ref="J72:J73"/>
    <mergeCell ref="K72:K73"/>
    <mergeCell ref="B72:B73"/>
    <mergeCell ref="C72:C73"/>
    <mergeCell ref="F72:F73"/>
    <mergeCell ref="G72:G73"/>
    <mergeCell ref="S26:S27"/>
    <mergeCell ref="T26:T27"/>
    <mergeCell ref="U26:U27"/>
    <mergeCell ref="V26:V27"/>
    <mergeCell ref="O26:O27"/>
    <mergeCell ref="P26:P27"/>
    <mergeCell ref="Q26:Q27"/>
    <mergeCell ref="R26:R27"/>
    <mergeCell ref="K26:K27"/>
    <mergeCell ref="L26:L27"/>
    <mergeCell ref="M26:M27"/>
    <mergeCell ref="N26:N27"/>
    <mergeCell ref="T24:T25"/>
    <mergeCell ref="U24:U25"/>
    <mergeCell ref="V24:V25"/>
    <mergeCell ref="B26:B27"/>
    <mergeCell ref="C26:C27"/>
    <mergeCell ref="F26:F27"/>
    <mergeCell ref="G26:G27"/>
    <mergeCell ref="H26:H27"/>
    <mergeCell ref="I26:I27"/>
    <mergeCell ref="J26:J27"/>
    <mergeCell ref="P24:P25"/>
    <mergeCell ref="Q24:Q25"/>
    <mergeCell ref="R24:R25"/>
    <mergeCell ref="S24:S25"/>
    <mergeCell ref="L24:L25"/>
    <mergeCell ref="M24:M25"/>
    <mergeCell ref="N24:N25"/>
    <mergeCell ref="O24:O25"/>
    <mergeCell ref="H24:H25"/>
    <mergeCell ref="I24:I25"/>
    <mergeCell ref="J24:J25"/>
    <mergeCell ref="K24:K25"/>
    <mergeCell ref="B24:B25"/>
    <mergeCell ref="C24:C25"/>
    <mergeCell ref="F24:F25"/>
    <mergeCell ref="G24:G25"/>
    <mergeCell ref="S22:S23"/>
    <mergeCell ref="T22:T23"/>
    <mergeCell ref="U22:U23"/>
    <mergeCell ref="V22:V23"/>
    <mergeCell ref="O22:O23"/>
    <mergeCell ref="P22:P23"/>
    <mergeCell ref="Q22:Q23"/>
    <mergeCell ref="R22:R23"/>
    <mergeCell ref="K22:K23"/>
    <mergeCell ref="L22:L23"/>
    <mergeCell ref="M22:M23"/>
    <mergeCell ref="N22:N23"/>
    <mergeCell ref="T70:T71"/>
    <mergeCell ref="U70:U71"/>
    <mergeCell ref="V70:V71"/>
    <mergeCell ref="B22:B23"/>
    <mergeCell ref="C22:C23"/>
    <mergeCell ref="F22:F23"/>
    <mergeCell ref="G22:G23"/>
    <mergeCell ref="H22:H23"/>
    <mergeCell ref="I22:I23"/>
    <mergeCell ref="J22:J23"/>
    <mergeCell ref="P70:P71"/>
    <mergeCell ref="Q70:Q71"/>
    <mergeCell ref="R70:R71"/>
    <mergeCell ref="S70:S71"/>
    <mergeCell ref="L70:L71"/>
    <mergeCell ref="M70:M71"/>
    <mergeCell ref="N70:N71"/>
    <mergeCell ref="O70:O71"/>
    <mergeCell ref="H70:H71"/>
    <mergeCell ref="I70:I71"/>
    <mergeCell ref="J70:J71"/>
    <mergeCell ref="K70:K71"/>
    <mergeCell ref="B70:B71"/>
    <mergeCell ref="C70:C71"/>
    <mergeCell ref="F70:F71"/>
    <mergeCell ref="G70:G71"/>
    <mergeCell ref="S20:S21"/>
    <mergeCell ref="T20:T21"/>
    <mergeCell ref="U20:U21"/>
    <mergeCell ref="V20:V21"/>
    <mergeCell ref="O20:O21"/>
    <mergeCell ref="P20:P21"/>
    <mergeCell ref="Q20:Q21"/>
    <mergeCell ref="R20:R21"/>
    <mergeCell ref="K20:K21"/>
    <mergeCell ref="L20:L21"/>
    <mergeCell ref="M20:M21"/>
    <mergeCell ref="N20:N21"/>
    <mergeCell ref="T68:T69"/>
    <mergeCell ref="U68:U69"/>
    <mergeCell ref="V68:V69"/>
    <mergeCell ref="B20:B21"/>
    <mergeCell ref="C20:C21"/>
    <mergeCell ref="F20:F21"/>
    <mergeCell ref="G20:G21"/>
    <mergeCell ref="H20:H21"/>
    <mergeCell ref="I20:I21"/>
    <mergeCell ref="J20:J21"/>
    <mergeCell ref="P68:P69"/>
    <mergeCell ref="Q68:Q69"/>
    <mergeCell ref="R68:R69"/>
    <mergeCell ref="S68:S69"/>
    <mergeCell ref="L68:L69"/>
    <mergeCell ref="M68:M69"/>
    <mergeCell ref="N68:N69"/>
    <mergeCell ref="O68:O69"/>
    <mergeCell ref="H68:H69"/>
    <mergeCell ref="I68:I69"/>
    <mergeCell ref="J68:J69"/>
    <mergeCell ref="K68:K69"/>
    <mergeCell ref="B68:B69"/>
    <mergeCell ref="C68:C69"/>
    <mergeCell ref="F68:F69"/>
    <mergeCell ref="G68:G69"/>
    <mergeCell ref="S18:S19"/>
    <mergeCell ref="T18:T19"/>
    <mergeCell ref="U18:U19"/>
    <mergeCell ref="V18:V19"/>
    <mergeCell ref="O18:O19"/>
    <mergeCell ref="P18:P19"/>
    <mergeCell ref="Q18:Q19"/>
    <mergeCell ref="R18:R19"/>
    <mergeCell ref="K18:K19"/>
    <mergeCell ref="L18:L19"/>
    <mergeCell ref="M18:M19"/>
    <mergeCell ref="N18:N19"/>
    <mergeCell ref="T66:T67"/>
    <mergeCell ref="U66:U67"/>
    <mergeCell ref="V66:V67"/>
    <mergeCell ref="B18:B19"/>
    <mergeCell ref="C18:C19"/>
    <mergeCell ref="F18:F19"/>
    <mergeCell ref="G18:G19"/>
    <mergeCell ref="H18:H19"/>
    <mergeCell ref="I18:I19"/>
    <mergeCell ref="J18:J19"/>
    <mergeCell ref="P66:P67"/>
    <mergeCell ref="Q66:Q67"/>
    <mergeCell ref="R66:R67"/>
    <mergeCell ref="S66:S67"/>
    <mergeCell ref="L66:L67"/>
    <mergeCell ref="M66:M67"/>
    <mergeCell ref="N66:N67"/>
    <mergeCell ref="O66:O67"/>
    <mergeCell ref="H66:H67"/>
    <mergeCell ref="I66:I67"/>
    <mergeCell ref="J66:J67"/>
    <mergeCell ref="K66:K67"/>
    <mergeCell ref="B66:B67"/>
    <mergeCell ref="C66:C67"/>
    <mergeCell ref="F66:F67"/>
    <mergeCell ref="G66:G67"/>
    <mergeCell ref="S64:S65"/>
    <mergeCell ref="T64:T65"/>
    <mergeCell ref="U64:U65"/>
    <mergeCell ref="V64:V65"/>
    <mergeCell ref="O64:O65"/>
    <mergeCell ref="P64:P65"/>
    <mergeCell ref="Q64:Q65"/>
    <mergeCell ref="R64:R65"/>
    <mergeCell ref="K64:K65"/>
    <mergeCell ref="L64:L65"/>
    <mergeCell ref="M64:M65"/>
    <mergeCell ref="N64:N65"/>
    <mergeCell ref="T16:T17"/>
    <mergeCell ref="U16:U17"/>
    <mergeCell ref="V16:V17"/>
    <mergeCell ref="B64:B65"/>
    <mergeCell ref="C64:C65"/>
    <mergeCell ref="F64:F65"/>
    <mergeCell ref="G64:G65"/>
    <mergeCell ref="H64:H65"/>
    <mergeCell ref="I64:I65"/>
    <mergeCell ref="J64:J65"/>
    <mergeCell ref="P16:P17"/>
    <mergeCell ref="Q16:Q17"/>
    <mergeCell ref="R16:R17"/>
    <mergeCell ref="S16:S17"/>
    <mergeCell ref="L16:L17"/>
    <mergeCell ref="M16:M17"/>
    <mergeCell ref="N16:N17"/>
    <mergeCell ref="O16:O17"/>
    <mergeCell ref="H16:H17"/>
    <mergeCell ref="I16:I17"/>
    <mergeCell ref="J16:J17"/>
    <mergeCell ref="K16:K17"/>
    <mergeCell ref="B16:B17"/>
    <mergeCell ref="C16:C17"/>
    <mergeCell ref="F16:F17"/>
    <mergeCell ref="G16:G17"/>
    <mergeCell ref="S62:S63"/>
    <mergeCell ref="T62:T63"/>
    <mergeCell ref="U62:U63"/>
    <mergeCell ref="V62:V63"/>
    <mergeCell ref="O62:O63"/>
    <mergeCell ref="P62:P63"/>
    <mergeCell ref="Q62:Q63"/>
    <mergeCell ref="R62:R63"/>
    <mergeCell ref="K62:K63"/>
    <mergeCell ref="L62:L63"/>
    <mergeCell ref="M62:M63"/>
    <mergeCell ref="N62:N63"/>
    <mergeCell ref="T14:T15"/>
    <mergeCell ref="U14:U15"/>
    <mergeCell ref="V14:V15"/>
    <mergeCell ref="B62:B63"/>
    <mergeCell ref="C62:C63"/>
    <mergeCell ref="F62:F63"/>
    <mergeCell ref="G62:G63"/>
    <mergeCell ref="H62:H63"/>
    <mergeCell ref="I62:I63"/>
    <mergeCell ref="J62:J63"/>
    <mergeCell ref="P14:P15"/>
    <mergeCell ref="Q14:Q15"/>
    <mergeCell ref="R14:R15"/>
    <mergeCell ref="S14:S15"/>
    <mergeCell ref="L14:L15"/>
    <mergeCell ref="M14:M15"/>
    <mergeCell ref="N14:N15"/>
    <mergeCell ref="O14:O15"/>
    <mergeCell ref="H14:H15"/>
    <mergeCell ref="I14:I15"/>
    <mergeCell ref="J14:J15"/>
    <mergeCell ref="K14:K15"/>
    <mergeCell ref="B14:B15"/>
    <mergeCell ref="C14:C15"/>
    <mergeCell ref="F14:F15"/>
    <mergeCell ref="G14:G15"/>
    <mergeCell ref="S12:S13"/>
    <mergeCell ref="T12:T13"/>
    <mergeCell ref="U12:U13"/>
    <mergeCell ref="V12:V13"/>
    <mergeCell ref="O12:O13"/>
    <mergeCell ref="P12:P13"/>
    <mergeCell ref="Q12:Q13"/>
    <mergeCell ref="R12:R13"/>
    <mergeCell ref="K12:K13"/>
    <mergeCell ref="L12:L13"/>
    <mergeCell ref="M12:M13"/>
    <mergeCell ref="N12:N13"/>
    <mergeCell ref="T60:T61"/>
    <mergeCell ref="U60:U61"/>
    <mergeCell ref="V60:V61"/>
    <mergeCell ref="B12:B13"/>
    <mergeCell ref="C12:C13"/>
    <mergeCell ref="F12:F13"/>
    <mergeCell ref="G12:G13"/>
    <mergeCell ref="H12:H13"/>
    <mergeCell ref="I12:I13"/>
    <mergeCell ref="J12:J13"/>
    <mergeCell ref="P60:P61"/>
    <mergeCell ref="Q60:Q61"/>
    <mergeCell ref="R60:R61"/>
    <mergeCell ref="S60:S61"/>
    <mergeCell ref="L60:L61"/>
    <mergeCell ref="M60:M61"/>
    <mergeCell ref="N60:N61"/>
    <mergeCell ref="O60:O61"/>
    <mergeCell ref="H60:H61"/>
    <mergeCell ref="I60:I61"/>
    <mergeCell ref="J60:J61"/>
    <mergeCell ref="K60:K61"/>
    <mergeCell ref="B60:B61"/>
    <mergeCell ref="C60:C61"/>
    <mergeCell ref="F60:F61"/>
    <mergeCell ref="G60:G61"/>
    <mergeCell ref="S58:S59"/>
    <mergeCell ref="T58:T59"/>
    <mergeCell ref="U58:U59"/>
    <mergeCell ref="V58:V59"/>
    <mergeCell ref="O58:O59"/>
    <mergeCell ref="P58:P59"/>
    <mergeCell ref="Q58:Q59"/>
    <mergeCell ref="R58:R59"/>
    <mergeCell ref="K58:K59"/>
    <mergeCell ref="L58:L59"/>
    <mergeCell ref="M58:M59"/>
    <mergeCell ref="N58:N59"/>
    <mergeCell ref="T10:T11"/>
    <mergeCell ref="U10:U11"/>
    <mergeCell ref="V10:V11"/>
    <mergeCell ref="B58:B59"/>
    <mergeCell ref="C58:C59"/>
    <mergeCell ref="F58:F59"/>
    <mergeCell ref="G58:G59"/>
    <mergeCell ref="H58:H59"/>
    <mergeCell ref="I58:I59"/>
    <mergeCell ref="J58:J59"/>
    <mergeCell ref="P10:P11"/>
    <mergeCell ref="Q10:Q11"/>
    <mergeCell ref="R10:R11"/>
    <mergeCell ref="S10:S11"/>
    <mergeCell ref="L10:L11"/>
    <mergeCell ref="M10:M11"/>
    <mergeCell ref="N10:N11"/>
    <mergeCell ref="O10:O11"/>
    <mergeCell ref="H10:H11"/>
    <mergeCell ref="I10:I11"/>
    <mergeCell ref="J10:J11"/>
    <mergeCell ref="K10:K11"/>
    <mergeCell ref="B10:B11"/>
    <mergeCell ref="C10:C11"/>
    <mergeCell ref="F10:F11"/>
    <mergeCell ref="G10:G11"/>
    <mergeCell ref="S56:S57"/>
    <mergeCell ref="T56:T57"/>
    <mergeCell ref="U56:U57"/>
    <mergeCell ref="V56:V57"/>
    <mergeCell ref="O56:O57"/>
    <mergeCell ref="P56:P57"/>
    <mergeCell ref="Q56:Q57"/>
    <mergeCell ref="R56:R57"/>
    <mergeCell ref="K56:K57"/>
    <mergeCell ref="L56:L57"/>
    <mergeCell ref="M56:M57"/>
    <mergeCell ref="N56:N57"/>
    <mergeCell ref="T8:T9"/>
    <mergeCell ref="U8:U9"/>
    <mergeCell ref="V8:V9"/>
    <mergeCell ref="B56:B57"/>
    <mergeCell ref="C56:C57"/>
    <mergeCell ref="F56:F57"/>
    <mergeCell ref="G56:G57"/>
    <mergeCell ref="H56:H57"/>
    <mergeCell ref="I56:I57"/>
    <mergeCell ref="J56:J57"/>
    <mergeCell ref="P8:P9"/>
    <mergeCell ref="Q8:Q9"/>
    <mergeCell ref="R8:R9"/>
    <mergeCell ref="S8:S9"/>
    <mergeCell ref="L8:L9"/>
    <mergeCell ref="M8:M9"/>
    <mergeCell ref="N8:N9"/>
    <mergeCell ref="O8:O9"/>
    <mergeCell ref="H8:H9"/>
    <mergeCell ref="I8:I9"/>
    <mergeCell ref="J8:J9"/>
    <mergeCell ref="K8:K9"/>
    <mergeCell ref="B8:B9"/>
    <mergeCell ref="C8:C9"/>
    <mergeCell ref="F8:F9"/>
    <mergeCell ref="G8:G9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T54:T55"/>
    <mergeCell ref="U54:U55"/>
    <mergeCell ref="V54:V55"/>
    <mergeCell ref="B6:B7"/>
    <mergeCell ref="C6:C7"/>
    <mergeCell ref="F6:F7"/>
    <mergeCell ref="G6:G7"/>
    <mergeCell ref="H6:H7"/>
    <mergeCell ref="I6:I7"/>
    <mergeCell ref="J6:J7"/>
    <mergeCell ref="P54:P55"/>
    <mergeCell ref="Q54:Q55"/>
    <mergeCell ref="R54:R55"/>
    <mergeCell ref="S54:S55"/>
    <mergeCell ref="L54:L55"/>
    <mergeCell ref="M54:M55"/>
    <mergeCell ref="N54:N55"/>
    <mergeCell ref="O54:O55"/>
    <mergeCell ref="H54:H55"/>
    <mergeCell ref="I54:I55"/>
    <mergeCell ref="J54:J55"/>
    <mergeCell ref="K54:K55"/>
    <mergeCell ref="B54:B55"/>
    <mergeCell ref="C54:C55"/>
    <mergeCell ref="F54:F55"/>
    <mergeCell ref="G54:G55"/>
    <mergeCell ref="S52:S53"/>
    <mergeCell ref="T52:T53"/>
    <mergeCell ref="U52:U53"/>
    <mergeCell ref="V52:V53"/>
    <mergeCell ref="O52:O53"/>
    <mergeCell ref="P52:P53"/>
    <mergeCell ref="Q52:Q53"/>
    <mergeCell ref="R52:R53"/>
    <mergeCell ref="K52:K53"/>
    <mergeCell ref="L52:L53"/>
    <mergeCell ref="M52:M53"/>
    <mergeCell ref="N52:N53"/>
    <mergeCell ref="T50:T51"/>
    <mergeCell ref="U50:U51"/>
    <mergeCell ref="V50:V51"/>
    <mergeCell ref="B52:B53"/>
    <mergeCell ref="C52:C53"/>
    <mergeCell ref="F52:F53"/>
    <mergeCell ref="G52:G53"/>
    <mergeCell ref="H52:H53"/>
    <mergeCell ref="I52:I53"/>
    <mergeCell ref="J52:J53"/>
    <mergeCell ref="P50:P51"/>
    <mergeCell ref="Q50:Q51"/>
    <mergeCell ref="R50:R51"/>
    <mergeCell ref="S50:S51"/>
    <mergeCell ref="L50:L51"/>
    <mergeCell ref="M50:M51"/>
    <mergeCell ref="N50:N51"/>
    <mergeCell ref="O50:O51"/>
    <mergeCell ref="H50:H51"/>
    <mergeCell ref="I50:I51"/>
    <mergeCell ref="J50:J51"/>
    <mergeCell ref="K50:K51"/>
    <mergeCell ref="B50:B51"/>
    <mergeCell ref="C50:C51"/>
    <mergeCell ref="F50:F51"/>
    <mergeCell ref="G50:G51"/>
    <mergeCell ref="S4:S5"/>
    <mergeCell ref="T4:T5"/>
    <mergeCell ref="U4:U5"/>
    <mergeCell ref="V4:V5"/>
    <mergeCell ref="O4:O5"/>
    <mergeCell ref="P4:P5"/>
    <mergeCell ref="Q4:Q5"/>
    <mergeCell ref="R4:R5"/>
    <mergeCell ref="K4:K5"/>
    <mergeCell ref="L4:L5"/>
    <mergeCell ref="M4:M5"/>
    <mergeCell ref="N4:N5"/>
    <mergeCell ref="T2:T3"/>
    <mergeCell ref="U2:U3"/>
    <mergeCell ref="V2:V3"/>
    <mergeCell ref="B4:B5"/>
    <mergeCell ref="C4:C5"/>
    <mergeCell ref="F4:F5"/>
    <mergeCell ref="G4:G5"/>
    <mergeCell ref="H4:H5"/>
    <mergeCell ref="I4:I5"/>
    <mergeCell ref="J4:J5"/>
    <mergeCell ref="P2:P3"/>
    <mergeCell ref="Q2:Q3"/>
    <mergeCell ref="R2:R3"/>
    <mergeCell ref="S2:S3"/>
    <mergeCell ref="L2:L3"/>
    <mergeCell ref="M2:M3"/>
    <mergeCell ref="N2:N3"/>
    <mergeCell ref="O2:O3"/>
    <mergeCell ref="H2:H3"/>
    <mergeCell ref="I2:I3"/>
    <mergeCell ref="J2:J3"/>
    <mergeCell ref="K2:K3"/>
    <mergeCell ref="B2:B3"/>
    <mergeCell ref="C2:C3"/>
    <mergeCell ref="F2:F3"/>
    <mergeCell ref="G2:G3"/>
    <mergeCell ref="X84:X85"/>
    <mergeCell ref="X48:X49"/>
    <mergeCell ref="X86:X87"/>
    <mergeCell ref="X44:X45"/>
    <mergeCell ref="X46:X47"/>
    <mergeCell ref="X80:X81"/>
    <mergeCell ref="X82:X83"/>
    <mergeCell ref="X38:X39"/>
    <mergeCell ref="X78:X79"/>
    <mergeCell ref="X40:X41"/>
    <mergeCell ref="X42:X43"/>
    <mergeCell ref="X74:X75"/>
    <mergeCell ref="X34:X35"/>
    <mergeCell ref="X76:X77"/>
    <mergeCell ref="X36:X37"/>
    <mergeCell ref="X72:X73"/>
    <mergeCell ref="X28:X29"/>
    <mergeCell ref="X30:X31"/>
    <mergeCell ref="X32:X33"/>
    <mergeCell ref="X70:X71"/>
    <mergeCell ref="X22:X23"/>
    <mergeCell ref="X24:X25"/>
    <mergeCell ref="X26:X27"/>
    <mergeCell ref="X66:X67"/>
    <mergeCell ref="X18:X19"/>
    <mergeCell ref="X68:X69"/>
    <mergeCell ref="X20:X21"/>
    <mergeCell ref="X14:X15"/>
    <mergeCell ref="X62:X63"/>
    <mergeCell ref="X16:X17"/>
    <mergeCell ref="X64:X65"/>
    <mergeCell ref="X10:X11"/>
    <mergeCell ref="X58:X59"/>
    <mergeCell ref="X60:X61"/>
    <mergeCell ref="X12:X13"/>
    <mergeCell ref="X54:X55"/>
    <mergeCell ref="X6:X7"/>
    <mergeCell ref="X8:X9"/>
    <mergeCell ref="X56:X57"/>
    <mergeCell ref="X2:X3"/>
    <mergeCell ref="X4:X5"/>
    <mergeCell ref="X50:X51"/>
    <mergeCell ref="X52:X53"/>
  </mergeCells>
  <conditionalFormatting sqref="X2:X8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3937007874015748" right="0.3937007874015748" top="0.3937007874015748" bottom="0.3937007874015748" header="0" footer="0"/>
  <pageSetup fitToHeight="1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2.75"/>
  <cols>
    <col min="1" max="1" width="7.375" style="0" bestFit="1" customWidth="1"/>
    <col min="2" max="2" width="13.125" style="0" bestFit="1" customWidth="1"/>
    <col min="3" max="3" width="10.50390625" style="0" bestFit="1" customWidth="1"/>
    <col min="4" max="4" width="10.875" style="0" bestFit="1" customWidth="1"/>
    <col min="5" max="5" width="22.375" style="0" bestFit="1" customWidth="1"/>
    <col min="6" max="6" width="12.625" style="0" bestFit="1" customWidth="1"/>
    <col min="7" max="7" width="6.625" style="0" bestFit="1" customWidth="1"/>
  </cols>
  <sheetData>
    <row r="1" spans="1:7" ht="27" thickBot="1">
      <c r="A1" s="24" t="s">
        <v>171</v>
      </c>
      <c r="B1" s="25" t="s">
        <v>0</v>
      </c>
      <c r="C1" s="25" t="s">
        <v>1</v>
      </c>
      <c r="D1" s="25" t="s">
        <v>178</v>
      </c>
      <c r="E1" s="25" t="s">
        <v>4</v>
      </c>
      <c r="F1" s="25" t="s">
        <v>5</v>
      </c>
      <c r="G1" s="27" t="s">
        <v>182</v>
      </c>
    </row>
    <row r="2" spans="1:7" ht="12.75">
      <c r="A2" s="28">
        <v>191</v>
      </c>
      <c r="B2" s="1" t="s">
        <v>125</v>
      </c>
      <c r="C2" s="1" t="s">
        <v>12</v>
      </c>
      <c r="D2" s="38">
        <v>0.00949074074074074</v>
      </c>
      <c r="E2" s="32" t="s">
        <v>124</v>
      </c>
      <c r="F2" s="32" t="s">
        <v>78</v>
      </c>
      <c r="G2" s="140">
        <v>1</v>
      </c>
    </row>
    <row r="3" spans="1:7" ht="12.75">
      <c r="A3" s="28">
        <v>190</v>
      </c>
      <c r="B3" s="1" t="s">
        <v>121</v>
      </c>
      <c r="C3" s="1" t="s">
        <v>122</v>
      </c>
      <c r="D3" s="39">
        <v>0.004340277777777778</v>
      </c>
      <c r="E3" s="37" t="s">
        <v>160</v>
      </c>
      <c r="F3" s="37" t="s">
        <v>78</v>
      </c>
      <c r="G3" s="141"/>
    </row>
    <row r="4" spans="1:7" ht="12.75">
      <c r="A4" s="28">
        <v>147</v>
      </c>
      <c r="B4" s="1" t="s">
        <v>131</v>
      </c>
      <c r="C4" s="1" t="s">
        <v>132</v>
      </c>
      <c r="D4" s="39">
        <v>0.004340277777777778</v>
      </c>
      <c r="E4" s="37" t="s">
        <v>160</v>
      </c>
      <c r="F4" s="37" t="s">
        <v>136</v>
      </c>
      <c r="G4" s="141"/>
    </row>
    <row r="5" spans="1:7" ht="13.5" thickBot="1">
      <c r="A5" s="4">
        <v>132</v>
      </c>
      <c r="B5" s="5" t="s">
        <v>23</v>
      </c>
      <c r="C5" s="5" t="s">
        <v>24</v>
      </c>
      <c r="D5" s="40">
        <v>0.004340277777777778</v>
      </c>
      <c r="E5" s="35" t="s">
        <v>160</v>
      </c>
      <c r="F5" s="35" t="s">
        <v>136</v>
      </c>
      <c r="G5" s="142"/>
    </row>
    <row r="6" spans="1:7" ht="12.75">
      <c r="A6" s="20"/>
      <c r="B6" s="8"/>
      <c r="C6" s="8"/>
      <c r="D6" s="38">
        <v>0.010868055555555556</v>
      </c>
      <c r="E6" s="32" t="s">
        <v>9</v>
      </c>
      <c r="F6" s="32" t="s">
        <v>10</v>
      </c>
      <c r="G6" s="140">
        <v>2</v>
      </c>
    </row>
    <row r="7" spans="1:7" ht="12.75">
      <c r="A7" s="3"/>
      <c r="B7" s="1"/>
      <c r="C7" s="1"/>
      <c r="D7" s="39">
        <v>0.002777777777777778</v>
      </c>
      <c r="E7" s="37"/>
      <c r="F7" s="37"/>
      <c r="G7" s="141"/>
    </row>
    <row r="8" spans="1:7" ht="12.75">
      <c r="A8" s="3"/>
      <c r="B8" s="1"/>
      <c r="C8" s="1"/>
      <c r="D8" s="39">
        <v>0.002777777777777778</v>
      </c>
      <c r="E8" s="37"/>
      <c r="F8" s="37"/>
      <c r="G8" s="141"/>
    </row>
    <row r="9" spans="1:7" ht="13.5" thickBot="1">
      <c r="A9" s="4"/>
      <c r="B9" s="5"/>
      <c r="C9" s="5"/>
      <c r="D9" s="40">
        <v>0.002777777777777778</v>
      </c>
      <c r="E9" s="35"/>
      <c r="F9" s="35"/>
      <c r="G9" s="142"/>
    </row>
    <row r="10" spans="1:7" ht="12.75">
      <c r="A10" s="3">
        <v>130</v>
      </c>
      <c r="B10" s="1" t="s">
        <v>19</v>
      </c>
      <c r="C10" s="1" t="s">
        <v>15</v>
      </c>
      <c r="D10" s="38">
        <v>0.011886574074074075</v>
      </c>
      <c r="E10" s="32" t="s">
        <v>143</v>
      </c>
      <c r="F10" s="32" t="s">
        <v>10</v>
      </c>
      <c r="G10" s="140">
        <v>3</v>
      </c>
    </row>
    <row r="11" spans="1:7" ht="12.75">
      <c r="A11" s="3">
        <v>134</v>
      </c>
      <c r="B11" s="1" t="s">
        <v>188</v>
      </c>
      <c r="C11" s="1" t="s">
        <v>189</v>
      </c>
      <c r="D11" s="39">
        <v>0.0022685185185185182</v>
      </c>
      <c r="E11" s="37" t="s">
        <v>143</v>
      </c>
      <c r="F11" s="37" t="s">
        <v>10</v>
      </c>
      <c r="G11" s="141"/>
    </row>
    <row r="12" spans="1:7" ht="12.75">
      <c r="A12" s="3">
        <v>136</v>
      </c>
      <c r="B12" s="1" t="s">
        <v>145</v>
      </c>
      <c r="C12" s="1" t="s">
        <v>15</v>
      </c>
      <c r="D12" s="39">
        <v>0.0022685185185185182</v>
      </c>
      <c r="E12" s="37" t="s">
        <v>143</v>
      </c>
      <c r="F12" s="37" t="s">
        <v>10</v>
      </c>
      <c r="G12" s="141"/>
    </row>
    <row r="13" spans="1:7" ht="13.5" thickBot="1">
      <c r="A13" s="4">
        <v>138</v>
      </c>
      <c r="B13" s="5" t="s">
        <v>146</v>
      </c>
      <c r="C13" s="5" t="s">
        <v>73</v>
      </c>
      <c r="D13" s="40">
        <v>0.0022685185185185182</v>
      </c>
      <c r="E13" s="35" t="s">
        <v>143</v>
      </c>
      <c r="F13" s="35" t="s">
        <v>10</v>
      </c>
      <c r="G13" s="142"/>
    </row>
    <row r="14" spans="1:7" ht="12.75">
      <c r="A14" s="20">
        <v>145</v>
      </c>
      <c r="B14" s="8" t="s">
        <v>68</v>
      </c>
      <c r="C14" s="8" t="s">
        <v>12</v>
      </c>
      <c r="D14" s="38">
        <v>0.012719907407407407</v>
      </c>
      <c r="E14" s="32" t="s">
        <v>69</v>
      </c>
      <c r="F14" s="32" t="s">
        <v>10</v>
      </c>
      <c r="G14" s="140">
        <v>4</v>
      </c>
    </row>
    <row r="15" spans="1:7" ht="12.75">
      <c r="A15" s="3">
        <v>142</v>
      </c>
      <c r="B15" s="1" t="s">
        <v>75</v>
      </c>
      <c r="C15" s="1"/>
      <c r="D15" s="39">
        <v>0.0051736111111111115</v>
      </c>
      <c r="E15" s="37" t="s">
        <v>69</v>
      </c>
      <c r="F15" s="37" t="s">
        <v>10</v>
      </c>
      <c r="G15" s="141"/>
    </row>
    <row r="16" spans="1:7" ht="12.75">
      <c r="A16" s="3">
        <v>148</v>
      </c>
      <c r="B16" s="1" t="s">
        <v>70</v>
      </c>
      <c r="C16" s="1" t="s">
        <v>71</v>
      </c>
      <c r="D16" s="39">
        <v>0.0051736111111111115</v>
      </c>
      <c r="E16" s="37" t="s">
        <v>69</v>
      </c>
      <c r="F16" s="37" t="s">
        <v>10</v>
      </c>
      <c r="G16" s="141"/>
    </row>
    <row r="17" spans="1:7" ht="13.5" thickBot="1">
      <c r="A17" s="29">
        <v>141</v>
      </c>
      <c r="B17" s="30" t="s">
        <v>190</v>
      </c>
      <c r="C17" s="30" t="s">
        <v>191</v>
      </c>
      <c r="D17" s="41">
        <v>0.0051736111111111115</v>
      </c>
      <c r="E17" s="37" t="s">
        <v>69</v>
      </c>
      <c r="F17" s="37" t="s">
        <v>10</v>
      </c>
      <c r="G17" s="142"/>
    </row>
    <row r="18" spans="1:7" ht="12.75">
      <c r="A18" s="31">
        <v>101</v>
      </c>
      <c r="B18" s="8" t="s">
        <v>193</v>
      </c>
      <c r="C18" s="8" t="s">
        <v>13</v>
      </c>
      <c r="D18" s="38">
        <v>0.013564814814814816</v>
      </c>
      <c r="E18" s="32" t="s">
        <v>192</v>
      </c>
      <c r="F18" s="32" t="s">
        <v>78</v>
      </c>
      <c r="G18" s="140">
        <v>5</v>
      </c>
    </row>
    <row r="19" spans="1:7" ht="12.75">
      <c r="A19" s="28">
        <v>106</v>
      </c>
      <c r="B19" s="1" t="s">
        <v>83</v>
      </c>
      <c r="C19" s="1" t="s">
        <v>84</v>
      </c>
      <c r="D19" s="39">
        <v>0.0034953703703703705</v>
      </c>
      <c r="E19" s="37" t="s">
        <v>78</v>
      </c>
      <c r="F19" s="37" t="s">
        <v>78</v>
      </c>
      <c r="G19" s="141"/>
    </row>
    <row r="20" spans="1:7" ht="12.75">
      <c r="A20" s="28">
        <v>108</v>
      </c>
      <c r="B20" s="1" t="s">
        <v>85</v>
      </c>
      <c r="C20" s="1" t="s">
        <v>86</v>
      </c>
      <c r="D20" s="39">
        <v>0.0034953703703703705</v>
      </c>
      <c r="E20" s="37" t="s">
        <v>135</v>
      </c>
      <c r="F20" s="37" t="s">
        <v>136</v>
      </c>
      <c r="G20" s="141"/>
    </row>
    <row r="21" spans="1:7" ht="13.5" thickBot="1">
      <c r="A21" s="4">
        <v>172</v>
      </c>
      <c r="B21" s="5" t="s">
        <v>139</v>
      </c>
      <c r="C21" s="5" t="s">
        <v>140</v>
      </c>
      <c r="D21" s="40">
        <v>0.0034953703703703705</v>
      </c>
      <c r="E21" s="35" t="s">
        <v>135</v>
      </c>
      <c r="F21" s="35" t="s">
        <v>136</v>
      </c>
      <c r="G21" s="142"/>
    </row>
  </sheetData>
  <mergeCells count="20">
    <mergeCell ref="G18:G21"/>
    <mergeCell ref="D6:D9"/>
    <mergeCell ref="D18:D21"/>
    <mergeCell ref="D2:D5"/>
    <mergeCell ref="D10:D13"/>
    <mergeCell ref="G2:G5"/>
    <mergeCell ref="G14:G17"/>
    <mergeCell ref="D14:D17"/>
    <mergeCell ref="G10:G13"/>
    <mergeCell ref="G6:G9"/>
    <mergeCell ref="E18:E21"/>
    <mergeCell ref="F18:F21"/>
    <mergeCell ref="E6:E9"/>
    <mergeCell ref="F6:F9"/>
    <mergeCell ref="E10:E13"/>
    <mergeCell ref="F10:F13"/>
    <mergeCell ref="E2:E5"/>
    <mergeCell ref="F2:F5"/>
    <mergeCell ref="E14:E17"/>
    <mergeCell ref="F14:F17"/>
  </mergeCells>
  <conditionalFormatting sqref="G2:G21">
    <cfRule type="cellIs" priority="1" dxfId="0" operator="equal" stopIfTrue="1">
      <formula>1</formula>
    </cfRule>
    <cfRule type="cellIs" priority="2" dxfId="6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Kond</dc:creator>
  <cp:keywords/>
  <dc:description/>
  <cp:lastModifiedBy>Igor Kond</cp:lastModifiedBy>
  <cp:lastPrinted>2010-09-26T09:45:25Z</cp:lastPrinted>
  <dcterms:created xsi:type="dcterms:W3CDTF">2010-11-26T04:33:41Z</dcterms:created>
  <dcterms:modified xsi:type="dcterms:W3CDTF">2010-09-28T07:23:59Z</dcterms:modified>
  <cp:category/>
  <cp:version/>
  <cp:contentType/>
  <cp:contentStatus/>
</cp:coreProperties>
</file>